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4220B17E-8E41-45EC-B1BC-6556F812C0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1" sheetId="5" r:id="rId1"/>
    <sheet name="Zał.Nr2" sheetId="6" r:id="rId2"/>
    <sheet name="Arkusz1" sheetId="1" r:id="rId3"/>
  </sheets>
  <definedNames>
    <definedName name="_xlnm._FilterDatabase" localSheetId="0" hidden="1">Zał.Nr1!$A$10:$H$15</definedName>
    <definedName name="_xlnm.Print_Area" localSheetId="0">Zał.Nr1!$A$1:$H$33</definedName>
    <definedName name="_xlnm.Print_Titles" localSheetId="0">Zał.Nr1!$7:$9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6" l="1"/>
  <c r="F31" i="6"/>
  <c r="E31" i="6"/>
  <c r="D31" i="6"/>
  <c r="H32" i="5"/>
  <c r="H31" i="5"/>
  <c r="H30" i="5"/>
  <c r="H29" i="5"/>
  <c r="H28" i="5"/>
  <c r="H27" i="5"/>
  <c r="H26" i="5"/>
  <c r="H25" i="5"/>
  <c r="G24" i="5"/>
  <c r="F24" i="5"/>
  <c r="H23" i="5"/>
  <c r="H22" i="5"/>
  <c r="H21" i="5"/>
  <c r="G20" i="5"/>
  <c r="G19" i="5" s="1"/>
  <c r="G17" i="5" s="1"/>
  <c r="F20" i="5"/>
  <c r="H16" i="5"/>
  <c r="H15" i="5"/>
  <c r="G14" i="5"/>
  <c r="G13" i="5" s="1"/>
  <c r="G12" i="5" s="1"/>
  <c r="F14" i="5"/>
  <c r="H14" i="5" s="1"/>
  <c r="H24" i="5" l="1"/>
  <c r="H20" i="5"/>
  <c r="G11" i="5"/>
  <c r="G10" i="5" s="1"/>
  <c r="F19" i="5"/>
  <c r="F17" i="5" s="1"/>
  <c r="H19" i="5"/>
  <c r="F13" i="5"/>
  <c r="F12" i="5" l="1"/>
  <c r="H13" i="5"/>
  <c r="H17" i="5"/>
  <c r="H12" i="5" l="1"/>
  <c r="F11" i="5"/>
  <c r="H11" i="5" l="1"/>
  <c r="F10" i="5"/>
  <c r="H10" i="5" l="1"/>
</calcChain>
</file>

<file path=xl/sharedStrings.xml><?xml version="1.0" encoding="utf-8"?>
<sst xmlns="http://schemas.openxmlformats.org/spreadsheetml/2006/main" count="86" uniqueCount="71">
  <si>
    <t>Załącznik Nr 1</t>
  </si>
  <si>
    <t>PREZYDENTA MIASTA WŁOCŁAWEK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</si>
  <si>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</si>
  <si>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</si>
  <si>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</si>
  <si>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</si>
  <si>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</si>
  <si>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</si>
  <si>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</si>
  <si>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</si>
  <si>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</si>
  <si>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</si>
  <si>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Stołówki szkolne i przedszkolne</t>
  </si>
  <si>
    <t>WYDATKI OGÓŁEM:</t>
  </si>
  <si>
    <t>Wydatki na zadania własne:</t>
  </si>
  <si>
    <t>Szkoły podstawowe</t>
  </si>
  <si>
    <t>Wydział Edukacji, Zdrowia i Polityki Społecznej</t>
  </si>
  <si>
    <t>Przedszkola</t>
  </si>
  <si>
    <t>zakup usług pozostałych</t>
  </si>
  <si>
    <t>Technika</t>
  </si>
  <si>
    <t>Licea ogólnokształcące</t>
  </si>
  <si>
    <t>Jednostki oświatowe zbiorczo</t>
  </si>
  <si>
    <t>wynagrodzenia bezosobowe</t>
  </si>
  <si>
    <t>Edukacyjna opieka wychowawcza</t>
  </si>
  <si>
    <t>Internaty i bursy szkolne</t>
  </si>
  <si>
    <t>Kolonie i obozy oraz inne formy wypoczynku dzieci</t>
  </si>
  <si>
    <t>i młodzieży szkolnej, a także szkolenia młodzieży</t>
  </si>
  <si>
    <t>wpłaty na PPK finansowane przez podmiot zatrudniający</t>
  </si>
  <si>
    <t xml:space="preserve">składki na Fundusz Pracy oraz Fundusz Solidarnościowy </t>
  </si>
  <si>
    <t>4170</t>
  </si>
  <si>
    <t>Załącznik Nr 2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</si>
  <si>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</si>
  <si>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</si>
  <si>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</si>
  <si>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</si>
  <si>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</si>
  <si>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</si>
  <si>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</si>
  <si>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</si>
  <si>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</si>
  <si>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</si>
  <si>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</si>
  <si>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Zmiany w budżecie miasta Włocławek na 2025 rok</t>
  </si>
  <si>
    <t>Administracja publiczna</t>
  </si>
  <si>
    <t>Rady gmin (miast i miast na prawach powiatu)</t>
  </si>
  <si>
    <t>Biuro Rady Miasta Włocławek</t>
  </si>
  <si>
    <t>różne wydatki na rzecz osób fizycznych</t>
  </si>
  <si>
    <t>4210</t>
  </si>
  <si>
    <t>zakup materiałów i wyposażenia</t>
  </si>
  <si>
    <t>zakup środków żywności</t>
  </si>
  <si>
    <t xml:space="preserve">składki na ubezpieczenia społeczne </t>
  </si>
  <si>
    <t>zakup środków dydaktycznych i książek</t>
  </si>
  <si>
    <t>z dnia 13 stycznia 2025 r.</t>
  </si>
  <si>
    <t xml:space="preserve">Plan </t>
  </si>
  <si>
    <t xml:space="preserve"> dochodów i wydatków wydzielonych rachunków dochodów oświatowych jednostek budżetowych na 2025 rok</t>
  </si>
  <si>
    <t>(zbiorczo)</t>
  </si>
  <si>
    <t>Stan środków pieniężnych na początek roku</t>
  </si>
  <si>
    <t>Stan środków pieniężnych na koniec roku</t>
  </si>
  <si>
    <t>Wyszczególnienie</t>
  </si>
  <si>
    <t>Dochody</t>
  </si>
  <si>
    <t>Wydatki</t>
  </si>
  <si>
    <t>Szkoły podstawowe specjalne</t>
  </si>
  <si>
    <t xml:space="preserve">Szkoły artystyczne </t>
  </si>
  <si>
    <t>Placówki kształcenia ustawicznego i centra kształcenia zawodowego</t>
  </si>
  <si>
    <t>Ośrodki szkolenia, dokształcania i doskonalenia kadr</t>
  </si>
  <si>
    <t>Inne formy kształcenia osobno niewymienione</t>
  </si>
  <si>
    <t xml:space="preserve">Kolonie i obozy oraz inne formy wypoczynku dzieci i młodzieży szkolnej, a także szkolenia młodzieży </t>
  </si>
  <si>
    <t>Szkolne schroniska młodzieżowe</t>
  </si>
  <si>
    <t>Młodzieżowe ośrodki wychowawcze</t>
  </si>
  <si>
    <t xml:space="preserve">Ogółem </t>
  </si>
  <si>
    <t>do Zarządzenia NR 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</si>
</sst>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sz val="11"/>
      <color indexed="8"/>
      <name val="Calibri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16" fillId="0" borderId="0"/>
    <xf numFmtId="0" fontId="3" fillId="0" borderId="0"/>
    <xf numFmtId="0" fontId="2" fillId="0" borderId="0"/>
  </cellStyleXfs>
  <cellXfs count="113">
    <xf numFmtId="0" fontId="0" fillId="0" borderId="0" xfId="0"/>
    <xf numFmtId="0" fontId="12" fillId="0" borderId="5" xfId="2" applyFont="1" applyBorder="1"/>
    <xf numFmtId="0" fontId="12" fillId="0" borderId="3" xfId="2" applyFont="1" applyBorder="1" applyAlignment="1">
      <alignment horizontal="right"/>
    </xf>
    <xf numFmtId="0" fontId="6" fillId="0" borderId="0" xfId="6" applyFont="1"/>
    <xf numFmtId="49" fontId="6" fillId="0" borderId="0" xfId="6" applyNumberFormat="1" applyFont="1"/>
    <xf numFmtId="0" fontId="6" fillId="0" borderId="0" xfId="6" applyFont="1" applyAlignment="1">
      <alignment horizontal="left"/>
    </xf>
    <xf numFmtId="0" fontId="7" fillId="0" borderId="0" xfId="6" applyFont="1" applyAlignment="1">
      <alignment horizontal="centerContinuous"/>
    </xf>
    <xf numFmtId="49" fontId="7" fillId="0" borderId="0" xfId="6" applyNumberFormat="1" applyFont="1" applyAlignment="1">
      <alignment horizontal="centerContinuous"/>
    </xf>
    <xf numFmtId="0" fontId="8" fillId="0" borderId="0" xfId="6" applyFont="1" applyAlignment="1">
      <alignment horizontal="centerContinuous"/>
    </xf>
    <xf numFmtId="0" fontId="9" fillId="0" borderId="0" xfId="6" applyFont="1"/>
    <xf numFmtId="0" fontId="6" fillId="0" borderId="0" xfId="6" applyFont="1" applyAlignment="1">
      <alignment horizontal="center"/>
    </xf>
    <xf numFmtId="0" fontId="10" fillId="0" borderId="0" xfId="6" applyFont="1" applyAlignment="1">
      <alignment horizontal="center"/>
    </xf>
    <xf numFmtId="0" fontId="6" fillId="0" borderId="1" xfId="6" applyFont="1" applyBorder="1"/>
    <xf numFmtId="49" fontId="6" fillId="0" borderId="1" xfId="6" applyNumberFormat="1" applyFont="1" applyBorder="1"/>
    <xf numFmtId="0" fontId="9" fillId="0" borderId="2" xfId="6" applyFont="1" applyBorder="1"/>
    <xf numFmtId="0" fontId="9" fillId="0" borderId="1" xfId="6" applyFont="1" applyBorder="1" applyAlignment="1">
      <alignment horizontal="center"/>
    </xf>
    <xf numFmtId="3" fontId="6" fillId="0" borderId="1" xfId="6" applyNumberFormat="1" applyFont="1" applyBorder="1"/>
    <xf numFmtId="0" fontId="6" fillId="0" borderId="1" xfId="6" applyFont="1" applyBorder="1" applyAlignment="1">
      <alignment horizontal="center"/>
    </xf>
    <xf numFmtId="0" fontId="11" fillId="0" borderId="0" xfId="6" applyFont="1"/>
    <xf numFmtId="0" fontId="9" fillId="0" borderId="3" xfId="6" applyFont="1" applyBorder="1" applyAlignment="1">
      <alignment horizontal="center"/>
    </xf>
    <xf numFmtId="49" fontId="9" fillId="0" borderId="3" xfId="6" applyNumberFormat="1" applyFont="1" applyBorder="1" applyAlignment="1">
      <alignment horizontal="center"/>
    </xf>
    <xf numFmtId="0" fontId="9" fillId="0" borderId="4" xfId="6" applyFont="1" applyBorder="1" applyAlignment="1">
      <alignment horizontal="center"/>
    </xf>
    <xf numFmtId="3" fontId="9" fillId="0" borderId="3" xfId="6" applyNumberFormat="1" applyFont="1" applyBorder="1" applyAlignment="1">
      <alignment horizontal="center"/>
    </xf>
    <xf numFmtId="0" fontId="9" fillId="0" borderId="5" xfId="6" applyFont="1" applyBorder="1" applyAlignment="1">
      <alignment horizontal="center"/>
    </xf>
    <xf numFmtId="49" fontId="9" fillId="0" borderId="5" xfId="6" applyNumberFormat="1" applyFont="1" applyBorder="1" applyAlignment="1">
      <alignment horizontal="center"/>
    </xf>
    <xf numFmtId="0" fontId="9" fillId="0" borderId="6" xfId="6" applyFont="1" applyBorder="1" applyAlignment="1">
      <alignment horizontal="center"/>
    </xf>
    <xf numFmtId="3" fontId="9" fillId="0" borderId="5" xfId="6" applyNumberFormat="1" applyFont="1" applyBorder="1" applyAlignment="1">
      <alignment horizontal="center"/>
    </xf>
    <xf numFmtId="0" fontId="6" fillId="0" borderId="3" xfId="6" applyFont="1" applyBorder="1"/>
    <xf numFmtId="49" fontId="6" fillId="0" borderId="3" xfId="6" applyNumberFormat="1" applyFont="1" applyBorder="1" applyAlignment="1">
      <alignment horizontal="right"/>
    </xf>
    <xf numFmtId="0" fontId="9" fillId="0" borderId="7" xfId="6" applyFont="1" applyBorder="1"/>
    <xf numFmtId="4" fontId="9" fillId="0" borderId="8" xfId="6" applyNumberFormat="1" applyFont="1" applyBorder="1"/>
    <xf numFmtId="0" fontId="9" fillId="0" borderId="9" xfId="6" applyFont="1" applyBorder="1"/>
    <xf numFmtId="4" fontId="9" fillId="0" borderId="10" xfId="6" applyNumberFormat="1" applyFont="1" applyBorder="1"/>
    <xf numFmtId="3" fontId="9" fillId="0" borderId="3" xfId="6" applyNumberFormat="1" applyFont="1" applyBorder="1" applyAlignment="1">
      <alignment horizontal="right"/>
    </xf>
    <xf numFmtId="3" fontId="9" fillId="0" borderId="3" xfId="6" applyNumberFormat="1" applyFont="1" applyBorder="1"/>
    <xf numFmtId="49" fontId="9" fillId="0" borderId="3" xfId="6" applyNumberFormat="1" applyFont="1" applyBorder="1" applyAlignment="1">
      <alignment horizontal="right"/>
    </xf>
    <xf numFmtId="3" fontId="9" fillId="0" borderId="4" xfId="6" applyNumberFormat="1" applyFont="1" applyBorder="1"/>
    <xf numFmtId="4" fontId="15" fillId="0" borderId="10" xfId="2" applyNumberFormat="1" applyFont="1" applyBorder="1"/>
    <xf numFmtId="4" fontId="9" fillId="0" borderId="10" xfId="6" applyNumberFormat="1" applyFont="1" applyBorder="1" applyAlignment="1">
      <alignment horizontal="right"/>
    </xf>
    <xf numFmtId="4" fontId="6" fillId="0" borderId="5" xfId="6" applyNumberFormat="1" applyFont="1" applyBorder="1"/>
    <xf numFmtId="0" fontId="12" fillId="0" borderId="3" xfId="2" applyFont="1" applyBorder="1" applyAlignment="1">
      <alignment horizontal="center"/>
    </xf>
    <xf numFmtId="0" fontId="6" fillId="0" borderId="3" xfId="6" applyFont="1" applyBorder="1" applyAlignment="1">
      <alignment horizontal="right"/>
    </xf>
    <xf numFmtId="0" fontId="6" fillId="0" borderId="4" xfId="6" applyFont="1" applyBorder="1"/>
    <xf numFmtId="4" fontId="6" fillId="0" borderId="3" xfId="6" applyNumberFormat="1" applyFont="1" applyBorder="1" applyAlignment="1">
      <alignment horizontal="right"/>
    </xf>
    <xf numFmtId="49" fontId="12" fillId="0" borderId="3" xfId="6" applyNumberFormat="1" applyFont="1" applyBorder="1" applyAlignment="1">
      <alignment horizontal="right"/>
    </xf>
    <xf numFmtId="0" fontId="12" fillId="0" borderId="4" xfId="6" applyFont="1" applyBorder="1"/>
    <xf numFmtId="3" fontId="6" fillId="0" borderId="3" xfId="6" applyNumberFormat="1" applyFont="1" applyBorder="1"/>
    <xf numFmtId="4" fontId="9" fillId="0" borderId="3" xfId="6" applyNumberFormat="1" applyFont="1" applyBorder="1"/>
    <xf numFmtId="49" fontId="6" fillId="0" borderId="3" xfId="6" applyNumberFormat="1" applyFont="1" applyBorder="1" applyAlignment="1">
      <alignment horizontal="center"/>
    </xf>
    <xf numFmtId="0" fontId="6" fillId="0" borderId="6" xfId="6" applyFont="1" applyBorder="1"/>
    <xf numFmtId="0" fontId="12" fillId="0" borderId="3" xfId="6" applyFont="1" applyBorder="1" applyAlignment="1">
      <alignment horizontal="right"/>
    </xf>
    <xf numFmtId="4" fontId="12" fillId="0" borderId="3" xfId="6" applyNumberFormat="1" applyFont="1" applyBorder="1"/>
    <xf numFmtId="0" fontId="12" fillId="0" borderId="3" xfId="6" applyFont="1" applyBorder="1"/>
    <xf numFmtId="3" fontId="12" fillId="0" borderId="4" xfId="6" applyNumberFormat="1" applyFont="1" applyBorder="1"/>
    <xf numFmtId="0" fontId="11" fillId="0" borderId="5" xfId="6" applyFont="1" applyBorder="1"/>
    <xf numFmtId="49" fontId="11" fillId="0" borderId="5" xfId="6" applyNumberFormat="1" applyFont="1" applyBorder="1" applyAlignment="1">
      <alignment horizontal="right"/>
    </xf>
    <xf numFmtId="0" fontId="11" fillId="0" borderId="6" xfId="6" applyFont="1" applyBorder="1"/>
    <xf numFmtId="0" fontId="17" fillId="0" borderId="0" xfId="6" applyFont="1"/>
    <xf numFmtId="0" fontId="18" fillId="0" borderId="5" xfId="6" applyFont="1" applyBorder="1" applyAlignment="1">
      <alignment vertical="center"/>
    </xf>
    <xf numFmtId="0" fontId="18" fillId="0" borderId="5" xfId="6" applyFont="1" applyBorder="1" applyAlignment="1">
      <alignment horizontal="center" vertical="center"/>
    </xf>
    <xf numFmtId="0" fontId="17" fillId="0" borderId="3" xfId="6" applyFont="1" applyBorder="1" applyAlignment="1">
      <alignment vertical="center"/>
    </xf>
    <xf numFmtId="0" fontId="17" fillId="0" borderId="1" xfId="6" applyFont="1" applyBorder="1" applyAlignment="1">
      <alignment horizontal="left" vertical="center" indent="2"/>
    </xf>
    <xf numFmtId="0" fontId="17" fillId="0" borderId="3" xfId="6" applyFont="1" applyBorder="1" applyAlignment="1">
      <alignment horizontal="left" vertical="center" indent="2"/>
    </xf>
    <xf numFmtId="0" fontId="17" fillId="0" borderId="3" xfId="6" applyFont="1" applyBorder="1" applyAlignment="1">
      <alignment vertical="top"/>
    </xf>
    <xf numFmtId="0" fontId="17" fillId="0" borderId="3" xfId="6" applyFont="1" applyBorder="1" applyAlignment="1">
      <alignment horizontal="left" vertical="top" wrapText="1" indent="2"/>
    </xf>
    <xf numFmtId="0" fontId="18" fillId="0" borderId="14" xfId="6" applyFont="1" applyBorder="1" applyAlignment="1">
      <alignment horizontal="center"/>
    </xf>
    <xf numFmtId="0" fontId="17" fillId="0" borderId="14" xfId="6" applyFont="1" applyBorder="1" applyAlignment="1">
      <alignment horizontal="left" vertical="center" indent="2"/>
    </xf>
    <xf numFmtId="0" fontId="17" fillId="0" borderId="3" xfId="6" applyFont="1" applyBorder="1" applyAlignment="1">
      <alignment horizontal="left" vertical="center" wrapText="1" indent="2"/>
    </xf>
    <xf numFmtId="0" fontId="17" fillId="0" borderId="5" xfId="6" applyFont="1" applyBorder="1" applyAlignment="1">
      <alignment vertical="center"/>
    </xf>
    <xf numFmtId="0" fontId="17" fillId="0" borderId="5" xfId="6" applyFont="1" applyBorder="1" applyAlignment="1">
      <alignment horizontal="left" vertical="center" indent="2"/>
    </xf>
    <xf numFmtId="0" fontId="14" fillId="0" borderId="0" xfId="6" applyFont="1"/>
    <xf numFmtId="0" fontId="18" fillId="0" borderId="0" xfId="6" applyFont="1" applyAlignment="1">
      <alignment horizontal="centerContinuous" vertical="center"/>
    </xf>
    <xf numFmtId="0" fontId="18" fillId="2" borderId="1" xfId="6" applyFont="1" applyFill="1" applyBorder="1" applyAlignment="1">
      <alignment horizontal="center" vertical="center"/>
    </xf>
    <xf numFmtId="0" fontId="18" fillId="2" borderId="2" xfId="6" applyFont="1" applyFill="1" applyBorder="1" applyAlignment="1">
      <alignment horizontal="center" vertical="center"/>
    </xf>
    <xf numFmtId="0" fontId="18" fillId="2" borderId="2" xfId="6" applyFont="1" applyFill="1" applyBorder="1" applyAlignment="1">
      <alignment horizontal="center" vertical="center" wrapText="1"/>
    </xf>
    <xf numFmtId="0" fontId="18" fillId="2" borderId="3" xfId="6" applyFont="1" applyFill="1" applyBorder="1" applyAlignment="1">
      <alignment horizontal="center" vertical="center"/>
    </xf>
    <xf numFmtId="0" fontId="18" fillId="2" borderId="5" xfId="6" applyFont="1" applyFill="1" applyBorder="1" applyAlignment="1">
      <alignment horizontal="center" vertical="center"/>
    </xf>
    <xf numFmtId="0" fontId="19" fillId="0" borderId="0" xfId="6" applyFont="1"/>
    <xf numFmtId="0" fontId="17" fillId="0" borderId="0" xfId="6" applyFont="1" applyAlignment="1">
      <alignment horizontal="left"/>
    </xf>
    <xf numFmtId="0" fontId="19" fillId="0" borderId="0" xfId="6" applyFont="1" applyAlignment="1">
      <alignment vertical="center"/>
    </xf>
    <xf numFmtId="0" fontId="17" fillId="0" borderId="0" xfId="6" applyFont="1" applyAlignment="1">
      <alignment horizontal="center" vertical="center"/>
    </xf>
    <xf numFmtId="3" fontId="19" fillId="0" borderId="15" xfId="6" applyNumberFormat="1" applyFont="1" applyBorder="1" applyAlignment="1">
      <alignment vertical="center"/>
    </xf>
    <xf numFmtId="0" fontId="19" fillId="0" borderId="3" xfId="6" applyFont="1" applyBorder="1" applyAlignment="1">
      <alignment horizontal="center" vertical="center"/>
    </xf>
    <xf numFmtId="4" fontId="19" fillId="0" borderId="1" xfId="6" applyNumberFormat="1" applyFont="1" applyBorder="1" applyAlignment="1">
      <alignment vertical="center"/>
    </xf>
    <xf numFmtId="4" fontId="19" fillId="0" borderId="3" xfId="6" applyNumberFormat="1" applyFont="1" applyBorder="1" applyAlignment="1">
      <alignment vertical="center"/>
    </xf>
    <xf numFmtId="4" fontId="19" fillId="0" borderId="3" xfId="6" applyNumberFormat="1" applyFont="1" applyBorder="1" applyAlignment="1">
      <alignment vertical="top"/>
    </xf>
    <xf numFmtId="4" fontId="19" fillId="0" borderId="3" xfId="6" applyNumberFormat="1" applyFont="1" applyBorder="1" applyAlignment="1">
      <alignment horizontal="right" vertical="center"/>
    </xf>
    <xf numFmtId="0" fontId="19" fillId="0" borderId="3" xfId="6" applyFont="1" applyBorder="1" applyAlignment="1">
      <alignment horizontal="center" vertical="top"/>
    </xf>
    <xf numFmtId="4" fontId="19" fillId="0" borderId="3" xfId="6" applyNumberFormat="1" applyFont="1" applyBorder="1"/>
    <xf numFmtId="0" fontId="19" fillId="0" borderId="14" xfId="6" applyFont="1" applyBorder="1" applyAlignment="1">
      <alignment vertical="center"/>
    </xf>
    <xf numFmtId="4" fontId="19" fillId="0" borderId="14" xfId="6" applyNumberFormat="1" applyFont="1" applyBorder="1" applyAlignment="1">
      <alignment vertical="center"/>
    </xf>
    <xf numFmtId="0" fontId="19" fillId="0" borderId="5" xfId="6" applyFont="1" applyBorder="1" applyAlignment="1">
      <alignment horizontal="center" vertical="center"/>
    </xf>
    <xf numFmtId="4" fontId="19" fillId="0" borderId="5" xfId="6" applyNumberFormat="1" applyFont="1" applyBorder="1" applyAlignment="1">
      <alignment vertical="center"/>
    </xf>
    <xf numFmtId="4" fontId="19" fillId="0" borderId="5" xfId="6" applyNumberFormat="1" applyFont="1" applyBorder="1" applyAlignment="1">
      <alignment horizontal="right" vertical="center"/>
    </xf>
    <xf numFmtId="0" fontId="19" fillId="3" borderId="5" xfId="6" applyFont="1" applyFill="1" applyBorder="1" applyAlignment="1">
      <alignment vertical="center"/>
    </xf>
    <xf numFmtId="0" fontId="19" fillId="3" borderId="0" xfId="6" applyFont="1" applyFill="1"/>
    <xf numFmtId="0" fontId="14" fillId="2" borderId="14" xfId="6" applyFont="1" applyFill="1" applyBorder="1" applyAlignment="1">
      <alignment horizontal="center" vertical="center"/>
    </xf>
    <xf numFmtId="0" fontId="13" fillId="0" borderId="0" xfId="6" applyFont="1"/>
    <xf numFmtId="0" fontId="1" fillId="0" borderId="0" xfId="6" applyFont="1"/>
    <xf numFmtId="0" fontId="1" fillId="0" borderId="0" xfId="6" applyFont="1" applyAlignment="1">
      <alignment horizontal="centerContinuous"/>
    </xf>
    <xf numFmtId="0" fontId="12" fillId="0" borderId="13" xfId="2" applyFont="1" applyBorder="1"/>
    <xf numFmtId="4" fontId="12" fillId="0" borderId="11" xfId="6" applyNumberFormat="1" applyFont="1" applyBorder="1"/>
    <xf numFmtId="4" fontId="6" fillId="0" borderId="11" xfId="6" applyNumberFormat="1" applyFont="1" applyBorder="1"/>
    <xf numFmtId="0" fontId="12" fillId="0" borderId="12" xfId="6" applyFont="1" applyBorder="1"/>
    <xf numFmtId="0" fontId="6" fillId="0" borderId="12" xfId="6" applyFont="1" applyBorder="1"/>
    <xf numFmtId="0" fontId="18" fillId="0" borderId="15" xfId="6" applyFont="1" applyBorder="1" applyAlignment="1">
      <alignment vertical="center" wrapText="1"/>
    </xf>
    <xf numFmtId="0" fontId="18" fillId="3" borderId="14" xfId="6" applyFont="1" applyFill="1" applyBorder="1" applyAlignment="1">
      <alignment horizontal="left" vertical="center" indent="2"/>
    </xf>
    <xf numFmtId="4" fontId="18" fillId="3" borderId="5" xfId="6" applyNumberFormat="1" applyFont="1" applyFill="1" applyBorder="1" applyAlignment="1">
      <alignment vertical="center"/>
    </xf>
    <xf numFmtId="0" fontId="12" fillId="0" borderId="0" xfId="6" applyFont="1"/>
    <xf numFmtId="0" fontId="18" fillId="0" borderId="0" xfId="6" applyFont="1" applyAlignment="1">
      <alignment horizontal="center" vertical="center"/>
    </xf>
    <xf numFmtId="0" fontId="18" fillId="2" borderId="1" xfId="6" applyFont="1" applyFill="1" applyBorder="1" applyAlignment="1">
      <alignment horizontal="center" vertical="center" wrapText="1"/>
    </xf>
    <xf numFmtId="0" fontId="18" fillId="2" borderId="3" xfId="6" applyFont="1" applyFill="1" applyBorder="1" applyAlignment="1">
      <alignment horizontal="center" vertical="center" wrapText="1"/>
    </xf>
    <xf numFmtId="0" fontId="18" fillId="2" borderId="5" xfId="6" applyFont="1" applyFill="1" applyBorder="1" applyAlignment="1">
      <alignment horizontal="center" vertical="center" wrapText="1"/>
    </xf>
  </cellXfs>
  <cellStyles count="7">
    <cellStyle name="Dziesiętny 2" xfId="3" xr:uid="{BFCEA198-B5A6-4EF1-8723-5E8521CAD3DC}"/>
    <cellStyle name="Excel Built-in Normal" xfId="4" xr:uid="{0D973522-5471-440E-B74C-241DCBFE695A}"/>
    <cellStyle name="Normalny" xfId="0" builtinId="0"/>
    <cellStyle name="Normalny 2" xfId="1" xr:uid="{F4A0727A-16F6-4BB8-93B1-4B9086AD85A6}"/>
    <cellStyle name="Normalny 2 2" xfId="2" xr:uid="{BE1E2D28-7667-4594-A8C7-64F906513484}"/>
    <cellStyle name="Normalny 3" xfId="5" xr:uid="{B757048F-EF6F-4793-91AA-B90652AC92F0}"/>
    <cellStyle name="Normalny 4" xfId="6" xr:uid="{B2465C60-8C82-4AA7-8F41-043A6B5FBEE2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A19D-DB4B-40DD-91D9-03CFBF2D2801}">
  <sheetPr>
    <tabColor rgb="FF92D050"/>
  </sheetPr>
  <dimension ref="A1:H248"/>
  <sheetViews>
    <sheetView tabSelected="1" zoomScale="150" zoomScaleNormal="150" workbookViewId="0">
      <selection activeCell="D29" sqref="D29"/>
    </sheetView>
  </sheetViews>
  <sheetFormatPr defaultRowHeight="15" x14ac:dyDescent="0.25"/>
  <cols>
    <col min="1" max="1" width="3.5703125" style="98" customWidth="1"/>
    <col min="2" max="2" width="6" style="98" customWidth="1"/>
    <col min="3" max="3" width="4.85546875" style="98" customWidth="1"/>
    <col min="4" max="4" width="39.140625" style="98" customWidth="1"/>
    <col min="5" max="5" width="13" style="98" customWidth="1"/>
    <col min="6" max="6" width="10.5703125" style="98" customWidth="1"/>
    <col min="7" max="7" width="10.85546875" style="98" customWidth="1"/>
    <col min="8" max="8" width="12.7109375" style="98" customWidth="1"/>
    <col min="9" max="9" width="10.28515625" style="98" customWidth="1"/>
    <col min="10" max="16384" width="9.140625" style="98"/>
  </cols>
  <sheetData>
    <row r="1" spans="1:8" ht="12.75" customHeight="1" x14ac:dyDescent="0.25">
      <c r="A1" s="3"/>
      <c r="B1" s="3"/>
      <c r="C1" s="4"/>
      <c r="D1" s="5"/>
      <c r="E1" s="5"/>
      <c r="F1" s="5" t="s">
        <v>0</v>
      </c>
      <c r="G1" s="5"/>
      <c r="H1" s="3"/>
    </row>
    <row r="2" spans="1:8" ht="12.75" customHeight="1" x14ac:dyDescent="0.25">
      <c r="A2" s="3"/>
      <c r="B2" s="3"/>
      <c r="C2" s="4"/>
      <c r="D2" s="5"/>
      <c r="E2" s="5"/>
      <c r="F2" s="5" t="s">
        <v>70</v>
      </c>
      <c r="G2" s="5"/>
      <c r="H2" s="3"/>
    </row>
    <row r="3" spans="1:8" ht="12.75" customHeight="1" x14ac:dyDescent="0.25">
      <c r="A3" s="3"/>
      <c r="B3" s="3"/>
      <c r="C3" s="4"/>
      <c r="D3" s="5"/>
      <c r="E3" s="5"/>
      <c r="F3" s="3" t="s">
        <v>1</v>
      </c>
      <c r="G3" s="3"/>
      <c r="H3" s="3"/>
    </row>
    <row r="4" spans="1:8" ht="12.75" customHeight="1" x14ac:dyDescent="0.25">
      <c r="A4" s="3"/>
      <c r="B4" s="3"/>
      <c r="C4" s="4"/>
      <c r="D4" s="5"/>
      <c r="E4" s="5"/>
      <c r="F4" s="5" t="s">
        <v>52</v>
      </c>
      <c r="G4" s="5"/>
      <c r="H4" s="3"/>
    </row>
    <row r="5" spans="1:8" ht="24" customHeight="1" x14ac:dyDescent="0.25">
      <c r="A5" s="6" t="s">
        <v>42</v>
      </c>
      <c r="B5" s="99"/>
      <c r="C5" s="7"/>
      <c r="D5" s="7"/>
      <c r="E5" s="99"/>
      <c r="F5" s="99"/>
      <c r="G5" s="8"/>
      <c r="H5" s="99"/>
    </row>
    <row r="6" spans="1:8" ht="12" customHeight="1" x14ac:dyDescent="0.25">
      <c r="A6" s="3"/>
      <c r="B6" s="3"/>
      <c r="C6" s="4"/>
      <c r="D6" s="4"/>
      <c r="E6" s="9"/>
      <c r="F6" s="3"/>
      <c r="G6" s="10"/>
      <c r="H6" s="11" t="s">
        <v>2</v>
      </c>
    </row>
    <row r="7" spans="1:8" s="18" customFormat="1" ht="11.25" x14ac:dyDescent="0.2">
      <c r="A7" s="12"/>
      <c r="B7" s="12"/>
      <c r="C7" s="13"/>
      <c r="D7" s="14"/>
      <c r="E7" s="15" t="s">
        <v>3</v>
      </c>
      <c r="F7" s="16"/>
      <c r="G7" s="17"/>
      <c r="H7" s="15" t="s">
        <v>3</v>
      </c>
    </row>
    <row r="8" spans="1:8" s="18" customFormat="1" ht="11.25" x14ac:dyDescent="0.2">
      <c r="A8" s="19" t="s">
        <v>4</v>
      </c>
      <c r="B8" s="19" t="s">
        <v>5</v>
      </c>
      <c r="C8" s="20" t="s">
        <v>6</v>
      </c>
      <c r="D8" s="21" t="s">
        <v>7</v>
      </c>
      <c r="E8" s="19" t="s">
        <v>8</v>
      </c>
      <c r="F8" s="22" t="s">
        <v>9</v>
      </c>
      <c r="G8" s="19" t="s">
        <v>10</v>
      </c>
      <c r="H8" s="19" t="s">
        <v>11</v>
      </c>
    </row>
    <row r="9" spans="1:8" s="18" customFormat="1" ht="4.5" customHeight="1" x14ac:dyDescent="0.2">
      <c r="A9" s="23"/>
      <c r="B9" s="23"/>
      <c r="C9" s="24"/>
      <c r="D9" s="25"/>
      <c r="E9" s="23"/>
      <c r="F9" s="26"/>
      <c r="G9" s="26"/>
      <c r="H9" s="23"/>
    </row>
    <row r="10" spans="1:8" s="18" customFormat="1" ht="20.25" customHeight="1" thickBot="1" x14ac:dyDescent="0.25">
      <c r="A10" s="27"/>
      <c r="B10" s="27"/>
      <c r="C10" s="28"/>
      <c r="D10" s="29" t="s">
        <v>13</v>
      </c>
      <c r="E10" s="30">
        <v>1330603480.6900001</v>
      </c>
      <c r="F10" s="30">
        <f>SUM(F11)</f>
        <v>94360</v>
      </c>
      <c r="G10" s="30">
        <f>SUM(G11)</f>
        <v>94360</v>
      </c>
      <c r="H10" s="30">
        <f t="shared" ref="H10:H11" si="0">SUM(E10+F10-G10)</f>
        <v>1330603480.6900001</v>
      </c>
    </row>
    <row r="11" spans="1:8" s="18" customFormat="1" ht="17.25" customHeight="1" thickBot="1" x14ac:dyDescent="0.25">
      <c r="A11" s="27"/>
      <c r="B11" s="27"/>
      <c r="C11" s="28"/>
      <c r="D11" s="31" t="s">
        <v>14</v>
      </c>
      <c r="E11" s="32">
        <v>1254768332.6900001</v>
      </c>
      <c r="F11" s="32">
        <f>SUM(F12,F17)</f>
        <v>94360</v>
      </c>
      <c r="G11" s="32">
        <f>SUM(G12,G17)</f>
        <v>94360</v>
      </c>
      <c r="H11" s="32">
        <f t="shared" si="0"/>
        <v>1254768332.6900001</v>
      </c>
    </row>
    <row r="12" spans="1:8" s="18" customFormat="1" ht="18.75" customHeight="1" thickTop="1" thickBot="1" x14ac:dyDescent="0.25">
      <c r="A12" s="33">
        <v>750</v>
      </c>
      <c r="B12" s="34"/>
      <c r="C12" s="35"/>
      <c r="D12" s="36" t="s">
        <v>43</v>
      </c>
      <c r="E12" s="37">
        <v>88380456.450000003</v>
      </c>
      <c r="F12" s="38">
        <f>SUM(F13)</f>
        <v>45000</v>
      </c>
      <c r="G12" s="38">
        <f>SUM(G13)</f>
        <v>45000</v>
      </c>
      <c r="H12" s="32">
        <f>SUM(E12+F12-G12)</f>
        <v>88380456.450000003</v>
      </c>
    </row>
    <row r="13" spans="1:8" s="18" customFormat="1" ht="12" customHeight="1" thickTop="1" x14ac:dyDescent="0.2">
      <c r="A13" s="34"/>
      <c r="B13" s="2">
        <v>75022</v>
      </c>
      <c r="C13" s="2"/>
      <c r="D13" s="1" t="s">
        <v>44</v>
      </c>
      <c r="E13" s="39">
        <v>1580559</v>
      </c>
      <c r="F13" s="39">
        <f>SUM(F14)</f>
        <v>45000</v>
      </c>
      <c r="G13" s="39">
        <f>SUM(G14)</f>
        <v>45000</v>
      </c>
      <c r="H13" s="39">
        <f t="shared" ref="H13:H16" si="1">SUM(E13+F13-G13)</f>
        <v>1580559</v>
      </c>
    </row>
    <row r="14" spans="1:8" s="18" customFormat="1" ht="11.25" x14ac:dyDescent="0.2">
      <c r="A14" s="34"/>
      <c r="B14" s="40"/>
      <c r="C14" s="2"/>
      <c r="D14" s="100" t="s">
        <v>45</v>
      </c>
      <c r="E14" s="101">
        <v>1574109</v>
      </c>
      <c r="F14" s="102">
        <f>SUM(F15:F16)</f>
        <v>45000</v>
      </c>
      <c r="G14" s="102">
        <f>SUM(G15:G16)</f>
        <v>45000</v>
      </c>
      <c r="H14" s="102">
        <f t="shared" si="1"/>
        <v>1574109</v>
      </c>
    </row>
    <row r="15" spans="1:8" s="18" customFormat="1" ht="11.25" x14ac:dyDescent="0.2">
      <c r="A15" s="34"/>
      <c r="B15" s="34"/>
      <c r="C15" s="41">
        <v>3030</v>
      </c>
      <c r="D15" s="42" t="s">
        <v>46</v>
      </c>
      <c r="E15" s="43">
        <v>895000</v>
      </c>
      <c r="F15" s="43"/>
      <c r="G15" s="43">
        <v>45000</v>
      </c>
      <c r="H15" s="43">
        <f t="shared" si="1"/>
        <v>850000</v>
      </c>
    </row>
    <row r="16" spans="1:8" s="18" customFormat="1" ht="11.25" x14ac:dyDescent="0.2">
      <c r="A16" s="34"/>
      <c r="B16" s="34"/>
      <c r="C16" s="44" t="s">
        <v>47</v>
      </c>
      <c r="D16" s="45" t="s">
        <v>48</v>
      </c>
      <c r="E16" s="43">
        <v>20000</v>
      </c>
      <c r="F16" s="43">
        <v>45000</v>
      </c>
      <c r="G16" s="43"/>
      <c r="H16" s="43">
        <f t="shared" si="1"/>
        <v>65000</v>
      </c>
    </row>
    <row r="17" spans="1:8" s="18" customFormat="1" ht="12" thickBot="1" x14ac:dyDescent="0.25">
      <c r="A17" s="34">
        <v>854</v>
      </c>
      <c r="B17" s="34"/>
      <c r="C17" s="35"/>
      <c r="D17" s="36" t="s">
        <v>23</v>
      </c>
      <c r="E17" s="32">
        <v>22666091.929999996</v>
      </c>
      <c r="F17" s="38">
        <f>SUM(F19)</f>
        <v>49360</v>
      </c>
      <c r="G17" s="38">
        <f>SUM(G19)</f>
        <v>49360</v>
      </c>
      <c r="H17" s="32">
        <f>SUM(E17+F17-G17)</f>
        <v>22666091.929999996</v>
      </c>
    </row>
    <row r="18" spans="1:8" s="18" customFormat="1" ht="12" thickTop="1" x14ac:dyDescent="0.2">
      <c r="A18" s="46"/>
      <c r="B18" s="41">
        <v>85412</v>
      </c>
      <c r="C18" s="27"/>
      <c r="D18" s="42" t="s">
        <v>25</v>
      </c>
      <c r="E18" s="47"/>
      <c r="F18" s="47"/>
      <c r="G18" s="47"/>
      <c r="H18" s="47"/>
    </row>
    <row r="19" spans="1:8" s="18" customFormat="1" ht="11.25" x14ac:dyDescent="0.2">
      <c r="A19" s="46"/>
      <c r="B19" s="48"/>
      <c r="C19" s="27"/>
      <c r="D19" s="49" t="s">
        <v>26</v>
      </c>
      <c r="E19" s="39">
        <v>95000</v>
      </c>
      <c r="F19" s="39">
        <f>SUM(F20,F24)</f>
        <v>49360</v>
      </c>
      <c r="G19" s="39">
        <f>SUM(G20,G24)</f>
        <v>49360</v>
      </c>
      <c r="H19" s="39">
        <f>SUM(E19+F19-G19)</f>
        <v>95000</v>
      </c>
    </row>
    <row r="20" spans="1:8" s="18" customFormat="1" ht="11.25" x14ac:dyDescent="0.2">
      <c r="A20" s="46"/>
      <c r="B20" s="48"/>
      <c r="C20" s="28"/>
      <c r="D20" s="103" t="s">
        <v>16</v>
      </c>
      <c r="E20" s="101">
        <v>95000</v>
      </c>
      <c r="F20" s="101">
        <f>SUM(F21:F23)</f>
        <v>0</v>
      </c>
      <c r="G20" s="101">
        <f>SUM(G21:G23)</f>
        <v>49360</v>
      </c>
      <c r="H20" s="101">
        <f>SUM(E20+F20-G20)</f>
        <v>45640</v>
      </c>
    </row>
    <row r="21" spans="1:8" s="18" customFormat="1" ht="11.25" x14ac:dyDescent="0.2">
      <c r="A21" s="46"/>
      <c r="B21" s="48"/>
      <c r="C21" s="50">
        <v>4210</v>
      </c>
      <c r="D21" s="45" t="s">
        <v>48</v>
      </c>
      <c r="E21" s="51">
        <v>15000</v>
      </c>
      <c r="F21" s="51"/>
      <c r="G21" s="51">
        <v>15000</v>
      </c>
      <c r="H21" s="43">
        <f>SUM(E21+F21-G21)</f>
        <v>0</v>
      </c>
    </row>
    <row r="22" spans="1:8" s="18" customFormat="1" ht="11.25" x14ac:dyDescent="0.2">
      <c r="A22" s="46"/>
      <c r="B22" s="48"/>
      <c r="C22" s="41">
        <v>4220</v>
      </c>
      <c r="D22" s="42" t="s">
        <v>49</v>
      </c>
      <c r="E22" s="51">
        <v>40000</v>
      </c>
      <c r="F22" s="51"/>
      <c r="G22" s="51">
        <v>20000</v>
      </c>
      <c r="H22" s="43">
        <f t="shared" ref="H22:H23" si="2">SUM(E22+F22-G22)</f>
        <v>20000</v>
      </c>
    </row>
    <row r="23" spans="1:8" s="18" customFormat="1" ht="11.25" x14ac:dyDescent="0.2">
      <c r="A23" s="46"/>
      <c r="B23" s="48"/>
      <c r="C23" s="52">
        <v>4300</v>
      </c>
      <c r="D23" s="45" t="s">
        <v>18</v>
      </c>
      <c r="E23" s="51">
        <v>40000</v>
      </c>
      <c r="F23" s="51"/>
      <c r="G23" s="51">
        <v>14360</v>
      </c>
      <c r="H23" s="43">
        <f t="shared" si="2"/>
        <v>25640</v>
      </c>
    </row>
    <row r="24" spans="1:8" s="18" customFormat="1" ht="11.25" x14ac:dyDescent="0.2">
      <c r="A24" s="46"/>
      <c r="B24" s="27"/>
      <c r="C24" s="28"/>
      <c r="D24" s="104" t="s">
        <v>21</v>
      </c>
      <c r="E24" s="101">
        <v>0</v>
      </c>
      <c r="F24" s="101">
        <f>SUM(F25:F32)</f>
        <v>49360</v>
      </c>
      <c r="G24" s="101">
        <f>SUM(G25:G32)</f>
        <v>0</v>
      </c>
      <c r="H24" s="101">
        <f>SUM(E24+F24-G24)</f>
        <v>49360</v>
      </c>
    </row>
    <row r="25" spans="1:8" s="18" customFormat="1" ht="11.25" x14ac:dyDescent="0.2">
      <c r="A25" s="46"/>
      <c r="B25" s="52"/>
      <c r="C25" s="50">
        <v>4110</v>
      </c>
      <c r="D25" s="45" t="s">
        <v>50</v>
      </c>
      <c r="E25" s="51">
        <v>0</v>
      </c>
      <c r="F25" s="51">
        <v>3531</v>
      </c>
      <c r="G25" s="51"/>
      <c r="H25" s="43">
        <f>SUM(E25+F25-G25)</f>
        <v>3531</v>
      </c>
    </row>
    <row r="26" spans="1:8" s="18" customFormat="1" ht="11.25" x14ac:dyDescent="0.2">
      <c r="A26" s="46"/>
      <c r="B26" s="52"/>
      <c r="C26" s="50">
        <v>4120</v>
      </c>
      <c r="D26" s="42" t="s">
        <v>28</v>
      </c>
      <c r="E26" s="51">
        <v>0</v>
      </c>
      <c r="F26" s="51">
        <v>324</v>
      </c>
      <c r="G26" s="51"/>
      <c r="H26" s="43">
        <f t="shared" ref="H26:H32" si="3">SUM(E26+F26-G26)</f>
        <v>324</v>
      </c>
    </row>
    <row r="27" spans="1:8" s="18" customFormat="1" ht="11.25" x14ac:dyDescent="0.2">
      <c r="A27" s="46"/>
      <c r="B27" s="52"/>
      <c r="C27" s="44" t="s">
        <v>29</v>
      </c>
      <c r="D27" s="53" t="s">
        <v>22</v>
      </c>
      <c r="E27" s="51">
        <v>0</v>
      </c>
      <c r="F27" s="51">
        <v>22830</v>
      </c>
      <c r="G27" s="51"/>
      <c r="H27" s="43">
        <f t="shared" si="3"/>
        <v>22830</v>
      </c>
    </row>
    <row r="28" spans="1:8" s="18" customFormat="1" ht="11.25" x14ac:dyDescent="0.2">
      <c r="A28" s="46"/>
      <c r="B28" s="52"/>
      <c r="C28" s="50">
        <v>4210</v>
      </c>
      <c r="D28" s="45" t="s">
        <v>48</v>
      </c>
      <c r="E28" s="51">
        <v>0</v>
      </c>
      <c r="F28" s="51">
        <v>3629</v>
      </c>
      <c r="G28" s="51"/>
      <c r="H28" s="43">
        <f t="shared" si="3"/>
        <v>3629</v>
      </c>
    </row>
    <row r="29" spans="1:8" s="18" customFormat="1" ht="11.25" x14ac:dyDescent="0.2">
      <c r="A29" s="46"/>
      <c r="B29" s="52"/>
      <c r="C29" s="41">
        <v>4220</v>
      </c>
      <c r="D29" s="42" t="s">
        <v>49</v>
      </c>
      <c r="E29" s="51">
        <v>0</v>
      </c>
      <c r="F29" s="51">
        <v>8240</v>
      </c>
      <c r="G29" s="51"/>
      <c r="H29" s="43">
        <f t="shared" si="3"/>
        <v>8240</v>
      </c>
    </row>
    <row r="30" spans="1:8" s="18" customFormat="1" ht="11.25" x14ac:dyDescent="0.2">
      <c r="A30" s="46"/>
      <c r="B30" s="52"/>
      <c r="C30" s="41">
        <v>4240</v>
      </c>
      <c r="D30" s="42" t="s">
        <v>51</v>
      </c>
      <c r="E30" s="51">
        <v>0</v>
      </c>
      <c r="F30" s="51">
        <v>460</v>
      </c>
      <c r="G30" s="51"/>
      <c r="H30" s="43">
        <f t="shared" si="3"/>
        <v>460</v>
      </c>
    </row>
    <row r="31" spans="1:8" s="18" customFormat="1" ht="11.25" x14ac:dyDescent="0.2">
      <c r="A31" s="46"/>
      <c r="B31" s="52"/>
      <c r="C31" s="52">
        <v>4300</v>
      </c>
      <c r="D31" s="45" t="s">
        <v>18</v>
      </c>
      <c r="E31" s="51">
        <v>0</v>
      </c>
      <c r="F31" s="51">
        <v>10331</v>
      </c>
      <c r="G31" s="51"/>
      <c r="H31" s="43">
        <f t="shared" si="3"/>
        <v>10331</v>
      </c>
    </row>
    <row r="32" spans="1:8" s="18" customFormat="1" ht="11.25" x14ac:dyDescent="0.2">
      <c r="A32" s="46"/>
      <c r="B32" s="52"/>
      <c r="C32" s="41">
        <v>4710</v>
      </c>
      <c r="D32" s="45" t="s">
        <v>27</v>
      </c>
      <c r="E32" s="51">
        <v>0</v>
      </c>
      <c r="F32" s="51">
        <v>15</v>
      </c>
      <c r="G32" s="51"/>
      <c r="H32" s="43">
        <f t="shared" si="3"/>
        <v>15</v>
      </c>
    </row>
    <row r="33" spans="1:8" s="18" customFormat="1" ht="3.75" customHeight="1" x14ac:dyDescent="0.2">
      <c r="A33" s="54"/>
      <c r="B33" s="54"/>
      <c r="C33" s="55"/>
      <c r="D33" s="56"/>
      <c r="E33" s="39"/>
      <c r="F33" s="39"/>
      <c r="G33" s="39"/>
      <c r="H33" s="39"/>
    </row>
    <row r="34" spans="1:8" s="18" customFormat="1" ht="12.95" customHeight="1" x14ac:dyDescent="0.2"/>
    <row r="35" spans="1:8" s="18" customFormat="1" ht="12.95" customHeight="1" x14ac:dyDescent="0.2"/>
    <row r="36" spans="1:8" s="18" customFormat="1" ht="12.95" customHeight="1" x14ac:dyDescent="0.2"/>
    <row r="37" spans="1:8" s="18" customFormat="1" ht="12.95" customHeight="1" x14ac:dyDescent="0.2"/>
    <row r="38" spans="1:8" s="18" customFormat="1" ht="12.95" customHeight="1" x14ac:dyDescent="0.2"/>
    <row r="39" spans="1:8" s="18" customFormat="1" ht="12.95" customHeight="1" x14ac:dyDescent="0.2"/>
    <row r="40" spans="1:8" s="18" customFormat="1" ht="12.95" customHeight="1" x14ac:dyDescent="0.2"/>
    <row r="41" spans="1:8" s="18" customFormat="1" ht="12.95" customHeight="1" x14ac:dyDescent="0.2"/>
    <row r="42" spans="1:8" s="18" customFormat="1" ht="12.95" customHeight="1" x14ac:dyDescent="0.2"/>
    <row r="43" spans="1:8" s="18" customFormat="1" ht="12.95" customHeight="1" x14ac:dyDescent="0.2"/>
    <row r="44" spans="1:8" s="18" customFormat="1" ht="12.95" customHeight="1" x14ac:dyDescent="0.2"/>
    <row r="45" spans="1:8" s="18" customFormat="1" ht="12.95" customHeight="1" x14ac:dyDescent="0.2"/>
    <row r="46" spans="1:8" s="18" customFormat="1" ht="12.95" customHeight="1" x14ac:dyDescent="0.2"/>
    <row r="47" spans="1:8" s="18" customFormat="1" ht="12.95" customHeight="1" x14ac:dyDescent="0.2"/>
    <row r="48" spans="1:8" s="18" customFormat="1" ht="12.95" customHeight="1" x14ac:dyDescent="0.2"/>
    <row r="49" s="18" customFormat="1" ht="12.95" customHeight="1" x14ac:dyDescent="0.2"/>
    <row r="50" s="18" customFormat="1" ht="12.95" customHeight="1" x14ac:dyDescent="0.2"/>
    <row r="51" s="18" customFormat="1" ht="12.95" customHeight="1" x14ac:dyDescent="0.2"/>
    <row r="52" s="18" customFormat="1" ht="12.95" customHeight="1" x14ac:dyDescent="0.2"/>
    <row r="53" s="18" customFormat="1" ht="12.95" customHeight="1" x14ac:dyDescent="0.2"/>
    <row r="54" s="18" customFormat="1" ht="12.95" customHeight="1" x14ac:dyDescent="0.2"/>
    <row r="55" s="18" customFormat="1" ht="12.95" customHeight="1" x14ac:dyDescent="0.2"/>
    <row r="56" s="18" customFormat="1" ht="12.95" customHeight="1" x14ac:dyDescent="0.2"/>
    <row r="57" s="18" customFormat="1" ht="12.95" customHeight="1" x14ac:dyDescent="0.2"/>
    <row r="58" s="18" customFormat="1" ht="12.95" customHeight="1" x14ac:dyDescent="0.2"/>
    <row r="59" s="18" customFormat="1" ht="12.95" customHeight="1" x14ac:dyDescent="0.2"/>
    <row r="60" s="18" customFormat="1" ht="12.95" customHeight="1" x14ac:dyDescent="0.2"/>
    <row r="61" s="18" customFormat="1" ht="12.95" customHeight="1" x14ac:dyDescent="0.2"/>
    <row r="62" s="18" customFormat="1" ht="12.95" customHeight="1" x14ac:dyDescent="0.2"/>
    <row r="63" s="18" customFormat="1" ht="12.95" customHeight="1" x14ac:dyDescent="0.2"/>
    <row r="64" s="18" customFormat="1" ht="12.95" customHeight="1" x14ac:dyDescent="0.2"/>
    <row r="65" s="18" customFormat="1" ht="12.95" customHeight="1" x14ac:dyDescent="0.2"/>
    <row r="66" s="18" customFormat="1" ht="12.95" customHeight="1" x14ac:dyDescent="0.2"/>
    <row r="67" s="18" customFormat="1" ht="12.95" customHeight="1" x14ac:dyDescent="0.2"/>
    <row r="68" s="18" customFormat="1" ht="12.95" customHeight="1" x14ac:dyDescent="0.2"/>
    <row r="69" s="18" customFormat="1" ht="12.95" customHeight="1" x14ac:dyDescent="0.2"/>
    <row r="70" s="18" customFormat="1" ht="12.95" customHeight="1" x14ac:dyDescent="0.2"/>
    <row r="71" s="18" customFormat="1" ht="12.95" customHeight="1" x14ac:dyDescent="0.2"/>
    <row r="72" s="18" customFormat="1" ht="12.95" customHeight="1" x14ac:dyDescent="0.2"/>
    <row r="73" s="18" customFormat="1" ht="12.95" customHeight="1" x14ac:dyDescent="0.2"/>
    <row r="74" s="18" customFormat="1" ht="12.95" customHeight="1" x14ac:dyDescent="0.2"/>
    <row r="75" s="18" customFormat="1" ht="12.95" customHeight="1" x14ac:dyDescent="0.2"/>
    <row r="76" s="18" customFormat="1" ht="12.95" customHeight="1" x14ac:dyDescent="0.2"/>
    <row r="77" s="18" customFormat="1" ht="12.95" customHeight="1" x14ac:dyDescent="0.2"/>
    <row r="78" s="18" customFormat="1" ht="12.95" customHeight="1" x14ac:dyDescent="0.2"/>
    <row r="79" s="18" customFormat="1" ht="12.95" customHeight="1" x14ac:dyDescent="0.2"/>
    <row r="80" s="18" customFormat="1" ht="12.95" customHeight="1" x14ac:dyDescent="0.2"/>
    <row r="81" s="18" customFormat="1" ht="12.95" customHeight="1" x14ac:dyDescent="0.2"/>
    <row r="82" s="18" customFormat="1" ht="12.95" customHeight="1" x14ac:dyDescent="0.2"/>
    <row r="83" s="18" customFormat="1" ht="12.95" customHeight="1" x14ac:dyDescent="0.2"/>
    <row r="84" s="18" customFormat="1" ht="12.95" customHeight="1" x14ac:dyDescent="0.2"/>
    <row r="85" s="18" customFormat="1" ht="12.95" customHeight="1" x14ac:dyDescent="0.2"/>
    <row r="86" s="18" customFormat="1" ht="12.95" customHeight="1" x14ac:dyDescent="0.2"/>
    <row r="87" s="18" customFormat="1" ht="12.95" customHeight="1" x14ac:dyDescent="0.2"/>
    <row r="88" s="18" customFormat="1" ht="12.95" customHeight="1" x14ac:dyDescent="0.2"/>
    <row r="89" s="18" customFormat="1" ht="12.95" customHeight="1" x14ac:dyDescent="0.2"/>
    <row r="90" s="18" customFormat="1" ht="12.95" customHeight="1" x14ac:dyDescent="0.2"/>
    <row r="91" s="18" customFormat="1" ht="12.95" customHeight="1" x14ac:dyDescent="0.2"/>
    <row r="92" s="18" customFormat="1" ht="12.95" customHeight="1" x14ac:dyDescent="0.2"/>
    <row r="93" s="18" customFormat="1" ht="12.95" customHeight="1" x14ac:dyDescent="0.2"/>
    <row r="94" s="18" customFormat="1" ht="12.95" customHeight="1" x14ac:dyDescent="0.2"/>
    <row r="95" s="18" customFormat="1" ht="12.95" customHeight="1" x14ac:dyDescent="0.2"/>
    <row r="96" s="18" customFormat="1" ht="12.95" customHeight="1" x14ac:dyDescent="0.2"/>
    <row r="97" s="18" customFormat="1" ht="12.95" customHeight="1" x14ac:dyDescent="0.2"/>
    <row r="98" s="18" customFormat="1" ht="12.95" customHeight="1" x14ac:dyDescent="0.2"/>
    <row r="99" s="18" customFormat="1" ht="12.95" customHeight="1" x14ac:dyDescent="0.2"/>
    <row r="100" s="18" customFormat="1" ht="12.95" customHeight="1" x14ac:dyDescent="0.2"/>
    <row r="101" s="98" customFormat="1" ht="12.95" customHeight="1" x14ac:dyDescent="0.25"/>
    <row r="102" s="98" customFormat="1" ht="12.95" customHeight="1" x14ac:dyDescent="0.25"/>
    <row r="103" s="98" customFormat="1" ht="12.95" customHeight="1" x14ac:dyDescent="0.25"/>
    <row r="104" s="98" customFormat="1" ht="12.95" customHeight="1" x14ac:dyDescent="0.25"/>
    <row r="105" s="98" customFormat="1" ht="12.95" customHeight="1" x14ac:dyDescent="0.25"/>
    <row r="106" s="98" customFormat="1" ht="12.95" customHeight="1" x14ac:dyDescent="0.25"/>
    <row r="107" s="98" customFormat="1" ht="12.95" customHeight="1" x14ac:dyDescent="0.25"/>
    <row r="108" s="98" customFormat="1" ht="12.95" customHeight="1" x14ac:dyDescent="0.25"/>
    <row r="109" s="98" customFormat="1" ht="12.95" customHeight="1" x14ac:dyDescent="0.25"/>
    <row r="110" s="98" customFormat="1" ht="12.95" customHeight="1" x14ac:dyDescent="0.25"/>
    <row r="111" s="98" customFormat="1" ht="12.95" customHeight="1" x14ac:dyDescent="0.25"/>
    <row r="112" s="98" customFormat="1" ht="12.95" customHeight="1" x14ac:dyDescent="0.25"/>
    <row r="113" s="98" customFormat="1" ht="12.75" customHeight="1" x14ac:dyDescent="0.25"/>
    <row r="114" s="98" customFormat="1" ht="12.75" customHeight="1" x14ac:dyDescent="0.25"/>
    <row r="115" s="98" customFormat="1" ht="12.75" customHeight="1" x14ac:dyDescent="0.25"/>
    <row r="116" s="98" customFormat="1" ht="12.75" customHeight="1" x14ac:dyDescent="0.25"/>
    <row r="117" s="98" customFormat="1" ht="12.75" customHeight="1" x14ac:dyDescent="0.25"/>
    <row r="118" s="98" customFormat="1" ht="12.75" customHeight="1" x14ac:dyDescent="0.25"/>
    <row r="119" s="98" customFormat="1" ht="12.75" customHeight="1" x14ac:dyDescent="0.25"/>
    <row r="120" s="98" customFormat="1" ht="12.75" customHeight="1" x14ac:dyDescent="0.25"/>
    <row r="121" s="98" customFormat="1" ht="12.75" customHeight="1" x14ac:dyDescent="0.25"/>
    <row r="122" s="98" customFormat="1" ht="12.75" customHeight="1" x14ac:dyDescent="0.25"/>
    <row r="123" s="98" customFormat="1" ht="12.75" customHeight="1" x14ac:dyDescent="0.25"/>
    <row r="124" s="98" customFormat="1" ht="12.75" customHeight="1" x14ac:dyDescent="0.25"/>
    <row r="125" s="98" customFormat="1" ht="12.75" customHeight="1" x14ac:dyDescent="0.25"/>
    <row r="126" s="98" customFormat="1" ht="12.75" customHeight="1" x14ac:dyDescent="0.25"/>
    <row r="127" s="98" customFormat="1" ht="12.75" customHeight="1" x14ac:dyDescent="0.25"/>
    <row r="128" s="98" customFormat="1" ht="12.75" customHeight="1" x14ac:dyDescent="0.25"/>
    <row r="129" s="98" customFormat="1" ht="12.75" customHeight="1" x14ac:dyDescent="0.25"/>
    <row r="130" s="98" customFormat="1" ht="12.75" customHeight="1" x14ac:dyDescent="0.25"/>
    <row r="131" s="98" customFormat="1" ht="12.75" customHeight="1" x14ac:dyDescent="0.25"/>
    <row r="132" s="98" customFormat="1" ht="12.75" customHeight="1" x14ac:dyDescent="0.25"/>
    <row r="133" s="98" customFormat="1" ht="12.75" customHeight="1" x14ac:dyDescent="0.25"/>
    <row r="134" s="98" customFormat="1" ht="12.75" customHeight="1" x14ac:dyDescent="0.25"/>
    <row r="135" s="98" customFormat="1" ht="12.75" customHeight="1" x14ac:dyDescent="0.25"/>
    <row r="136" s="98" customFormat="1" ht="12.75" customHeight="1" x14ac:dyDescent="0.25"/>
    <row r="137" s="98" customFormat="1" ht="12.75" customHeight="1" x14ac:dyDescent="0.25"/>
    <row r="138" s="98" customFormat="1" ht="12.75" customHeight="1" x14ac:dyDescent="0.25"/>
    <row r="139" s="98" customFormat="1" ht="12.75" customHeight="1" x14ac:dyDescent="0.25"/>
    <row r="140" s="98" customFormat="1" ht="12.75" customHeight="1" x14ac:dyDescent="0.25"/>
    <row r="141" s="98" customFormat="1" ht="12.75" customHeight="1" x14ac:dyDescent="0.25"/>
    <row r="142" s="98" customFormat="1" ht="12.75" customHeight="1" x14ac:dyDescent="0.25"/>
    <row r="143" s="98" customFormat="1" ht="12.75" customHeight="1" x14ac:dyDescent="0.25"/>
    <row r="144" s="98" customFormat="1" ht="12.75" customHeight="1" x14ac:dyDescent="0.25"/>
    <row r="145" s="98" customFormat="1" ht="12.75" customHeight="1" x14ac:dyDescent="0.25"/>
    <row r="146" s="98" customFormat="1" ht="12.75" customHeight="1" x14ac:dyDescent="0.25"/>
    <row r="147" s="98" customFormat="1" ht="12.75" customHeight="1" x14ac:dyDescent="0.25"/>
    <row r="148" s="98" customFormat="1" ht="12.75" customHeight="1" x14ac:dyDescent="0.25"/>
    <row r="149" s="98" customFormat="1" ht="12.75" customHeight="1" x14ac:dyDescent="0.25"/>
    <row r="150" s="98" customFormat="1" ht="12.75" customHeight="1" x14ac:dyDescent="0.25"/>
    <row r="151" s="98" customFormat="1" ht="12.75" customHeight="1" x14ac:dyDescent="0.25"/>
    <row r="152" s="98" customFormat="1" ht="12.75" customHeight="1" x14ac:dyDescent="0.25"/>
    <row r="153" s="98" customFormat="1" ht="12.75" customHeight="1" x14ac:dyDescent="0.25"/>
    <row r="154" s="98" customFormat="1" ht="12.75" customHeight="1" x14ac:dyDescent="0.25"/>
    <row r="155" s="98" customFormat="1" ht="12.75" customHeight="1" x14ac:dyDescent="0.25"/>
    <row r="156" s="98" customFormat="1" ht="12.75" customHeight="1" x14ac:dyDescent="0.25"/>
    <row r="157" s="98" customFormat="1" ht="12.75" customHeight="1" x14ac:dyDescent="0.25"/>
    <row r="158" s="98" customFormat="1" ht="12.75" customHeight="1" x14ac:dyDescent="0.25"/>
    <row r="159" s="98" customFormat="1" ht="12.75" customHeight="1" x14ac:dyDescent="0.25"/>
    <row r="160" s="98" customFormat="1" ht="12.75" customHeight="1" x14ac:dyDescent="0.25"/>
    <row r="161" s="98" customFormat="1" ht="12.75" customHeight="1" x14ac:dyDescent="0.25"/>
    <row r="162" s="98" customFormat="1" ht="12.75" customHeight="1" x14ac:dyDescent="0.25"/>
    <row r="163" s="98" customFormat="1" ht="12.75" customHeight="1" x14ac:dyDescent="0.25"/>
    <row r="164" s="98" customFormat="1" ht="12.75" customHeight="1" x14ac:dyDescent="0.25"/>
    <row r="165" s="98" customFormat="1" ht="12.75" customHeight="1" x14ac:dyDescent="0.25"/>
    <row r="166" s="98" customFormat="1" ht="12.75" customHeight="1" x14ac:dyDescent="0.25"/>
    <row r="167" s="98" customFormat="1" ht="12.75" customHeight="1" x14ac:dyDescent="0.25"/>
    <row r="168" s="98" customFormat="1" ht="12.75" customHeight="1" x14ac:dyDescent="0.25"/>
    <row r="169" s="98" customFormat="1" ht="12.75" customHeight="1" x14ac:dyDescent="0.25"/>
    <row r="170" s="98" customFormat="1" ht="12.75" customHeight="1" x14ac:dyDescent="0.25"/>
    <row r="171" s="98" customFormat="1" ht="12.75" customHeight="1" x14ac:dyDescent="0.25"/>
    <row r="172" s="98" customFormat="1" ht="12.75" customHeight="1" x14ac:dyDescent="0.25"/>
    <row r="173" s="98" customFormat="1" ht="12.75" customHeight="1" x14ac:dyDescent="0.25"/>
    <row r="174" s="98" customFormat="1" ht="12.75" customHeight="1" x14ac:dyDescent="0.25"/>
    <row r="175" s="98" customFormat="1" ht="12.75" customHeight="1" x14ac:dyDescent="0.25"/>
    <row r="176" s="98" customFormat="1" ht="12.75" customHeight="1" x14ac:dyDescent="0.25"/>
    <row r="177" s="98" customFormat="1" ht="12.75" customHeight="1" x14ac:dyDescent="0.25"/>
    <row r="178" s="98" customFormat="1" ht="12.75" customHeight="1" x14ac:dyDescent="0.25"/>
    <row r="179" s="98" customFormat="1" ht="12.75" customHeight="1" x14ac:dyDescent="0.25"/>
    <row r="180" s="98" customFormat="1" ht="12.75" customHeight="1" x14ac:dyDescent="0.25"/>
    <row r="181" s="98" customFormat="1" ht="12.75" customHeight="1" x14ac:dyDescent="0.25"/>
    <row r="182" s="98" customFormat="1" ht="12.75" customHeight="1" x14ac:dyDescent="0.25"/>
    <row r="183" s="98" customFormat="1" ht="12.75" customHeight="1" x14ac:dyDescent="0.25"/>
    <row r="184" s="98" customFormat="1" ht="12.75" customHeight="1" x14ac:dyDescent="0.25"/>
    <row r="185" s="98" customFormat="1" ht="12.75" customHeight="1" x14ac:dyDescent="0.25"/>
    <row r="186" s="98" customFormat="1" ht="12.75" customHeight="1" x14ac:dyDescent="0.25"/>
    <row r="187" s="98" customFormat="1" ht="12.75" customHeight="1" x14ac:dyDescent="0.25"/>
    <row r="188" s="98" customFormat="1" ht="12.75" customHeight="1" x14ac:dyDescent="0.25"/>
    <row r="189" s="98" customFormat="1" ht="12.75" customHeight="1" x14ac:dyDescent="0.25"/>
    <row r="190" s="98" customFormat="1" ht="12.75" customHeight="1" x14ac:dyDescent="0.25"/>
    <row r="191" s="98" customFormat="1" ht="12.75" customHeight="1" x14ac:dyDescent="0.25"/>
    <row r="192" s="98" customFormat="1" ht="12.75" customHeight="1" x14ac:dyDescent="0.25"/>
    <row r="193" s="98" customFormat="1" ht="12.75" customHeight="1" x14ac:dyDescent="0.25"/>
    <row r="194" s="98" customFormat="1" ht="12.75" customHeight="1" x14ac:dyDescent="0.25"/>
    <row r="195" s="98" customFormat="1" ht="12.75" customHeight="1" x14ac:dyDescent="0.25"/>
    <row r="196" s="98" customFormat="1" ht="12.75" customHeight="1" x14ac:dyDescent="0.25"/>
    <row r="197" s="98" customFormat="1" ht="12.75" customHeight="1" x14ac:dyDescent="0.25"/>
    <row r="198" s="98" customFormat="1" ht="12.75" customHeight="1" x14ac:dyDescent="0.25"/>
    <row r="199" s="98" customFormat="1" ht="12.75" customHeight="1" x14ac:dyDescent="0.25"/>
    <row r="200" s="98" customFormat="1" ht="12.75" customHeight="1" x14ac:dyDescent="0.25"/>
    <row r="201" s="98" customFormat="1" ht="12.75" customHeight="1" x14ac:dyDescent="0.25"/>
    <row r="202" s="98" customFormat="1" ht="12.75" customHeight="1" x14ac:dyDescent="0.25"/>
    <row r="203" s="98" customFormat="1" ht="12.75" customHeight="1" x14ac:dyDescent="0.25"/>
    <row r="204" s="98" customFormat="1" ht="12.75" customHeight="1" x14ac:dyDescent="0.25"/>
    <row r="205" s="98" customFormat="1" ht="12.75" customHeight="1" x14ac:dyDescent="0.25"/>
    <row r="206" s="98" customFormat="1" ht="12.75" customHeight="1" x14ac:dyDescent="0.25"/>
    <row r="207" s="98" customFormat="1" ht="12.75" customHeight="1" x14ac:dyDescent="0.25"/>
    <row r="208" s="98" customFormat="1" ht="12.75" customHeight="1" x14ac:dyDescent="0.25"/>
    <row r="209" s="98" customFormat="1" ht="12.75" customHeight="1" x14ac:dyDescent="0.25"/>
    <row r="210" s="98" customFormat="1" ht="12.75" customHeight="1" x14ac:dyDescent="0.25"/>
    <row r="211" s="98" customFormat="1" ht="12.75" customHeight="1" x14ac:dyDescent="0.25"/>
    <row r="212" s="98" customFormat="1" ht="12.75" customHeight="1" x14ac:dyDescent="0.25"/>
    <row r="213" s="98" customFormat="1" ht="12.75" customHeight="1" x14ac:dyDescent="0.25"/>
    <row r="214" s="98" customFormat="1" ht="12.75" customHeight="1" x14ac:dyDescent="0.25"/>
    <row r="215" s="98" customFormat="1" ht="12.75" customHeight="1" x14ac:dyDescent="0.25"/>
    <row r="216" s="98" customFormat="1" ht="12.75" customHeight="1" x14ac:dyDescent="0.25"/>
    <row r="217" s="98" customFormat="1" ht="12.75" customHeight="1" x14ac:dyDescent="0.25"/>
    <row r="218" s="98" customFormat="1" ht="12.75" customHeight="1" x14ac:dyDescent="0.25"/>
    <row r="219" s="98" customFormat="1" ht="12.75" customHeight="1" x14ac:dyDescent="0.25"/>
    <row r="220" s="98" customFormat="1" ht="12.75" customHeight="1" x14ac:dyDescent="0.25"/>
    <row r="221" s="98" customFormat="1" ht="12.75" customHeight="1" x14ac:dyDescent="0.25"/>
    <row r="222" s="98" customFormat="1" ht="12.75" customHeight="1" x14ac:dyDescent="0.25"/>
    <row r="223" s="98" customFormat="1" ht="12.75" customHeight="1" x14ac:dyDescent="0.25"/>
    <row r="224" s="98" customFormat="1" ht="12.75" customHeight="1" x14ac:dyDescent="0.25"/>
    <row r="225" s="98" customFormat="1" ht="12.75" customHeight="1" x14ac:dyDescent="0.25"/>
    <row r="226" s="98" customFormat="1" ht="12.75" customHeight="1" x14ac:dyDescent="0.25"/>
    <row r="227" s="98" customFormat="1" ht="12.75" customHeight="1" x14ac:dyDescent="0.25"/>
    <row r="228" s="98" customFormat="1" ht="12.75" customHeight="1" x14ac:dyDescent="0.25"/>
    <row r="229" s="98" customFormat="1" ht="12.75" customHeight="1" x14ac:dyDescent="0.25"/>
    <row r="230" s="98" customFormat="1" ht="12.75" customHeight="1" x14ac:dyDescent="0.25"/>
    <row r="231" s="98" customFormat="1" ht="12.75" customHeight="1" x14ac:dyDescent="0.25"/>
    <row r="232" s="98" customFormat="1" ht="12.75" customHeight="1" x14ac:dyDescent="0.25"/>
    <row r="233" s="98" customFormat="1" ht="12.75" customHeight="1" x14ac:dyDescent="0.25"/>
    <row r="234" s="98" customFormat="1" ht="12.75" customHeight="1" x14ac:dyDescent="0.25"/>
    <row r="235" s="98" customFormat="1" ht="12.75" customHeight="1" x14ac:dyDescent="0.25"/>
    <row r="236" s="98" customFormat="1" ht="12.75" customHeight="1" x14ac:dyDescent="0.25"/>
    <row r="237" s="98" customFormat="1" ht="12.75" customHeight="1" x14ac:dyDescent="0.25"/>
    <row r="238" s="98" customFormat="1" ht="12.75" customHeight="1" x14ac:dyDescent="0.25"/>
    <row r="239" s="98" customFormat="1" ht="12.75" customHeight="1" x14ac:dyDescent="0.25"/>
    <row r="240" s="98" customFormat="1" ht="12.75" customHeight="1" x14ac:dyDescent="0.25"/>
    <row r="241" s="98" customFormat="1" ht="12.75" customHeight="1" x14ac:dyDescent="0.25"/>
    <row r="242" s="98" customFormat="1" ht="12.75" customHeight="1" x14ac:dyDescent="0.25"/>
    <row r="243" s="98" customFormat="1" ht="12.75" customHeight="1" x14ac:dyDescent="0.25"/>
    <row r="244" s="98" customFormat="1" ht="12.75" customHeight="1" x14ac:dyDescent="0.25"/>
    <row r="245" s="98" customFormat="1" ht="12.75" customHeight="1" x14ac:dyDescent="0.25"/>
    <row r="246" s="98" customFormat="1" ht="12.75" customHeight="1" x14ac:dyDescent="0.25"/>
    <row r="247" s="98" customFormat="1" ht="12.75" customHeight="1" x14ac:dyDescent="0.25"/>
    <row r="248" s="98" customFormat="1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CF430-E271-4FBF-A919-B2A9FB735450}">
  <sheetPr>
    <tabColor rgb="FFFF66CC"/>
  </sheetPr>
  <dimension ref="A1:G35"/>
  <sheetViews>
    <sheetView zoomScale="110" zoomScaleNormal="110" workbookViewId="0">
      <selection activeCell="B33" sqref="B33"/>
    </sheetView>
  </sheetViews>
  <sheetFormatPr defaultRowHeight="15" x14ac:dyDescent="0.25"/>
  <cols>
    <col min="1" max="1" width="4.42578125" style="98" customWidth="1"/>
    <col min="2" max="2" width="8.42578125" style="98" customWidth="1"/>
    <col min="3" max="3" width="47.42578125" style="98" customWidth="1"/>
    <col min="4" max="4" width="16.42578125" style="98" customWidth="1"/>
    <col min="5" max="5" width="14" style="98" customWidth="1"/>
    <col min="6" max="6" width="14.140625" style="98" customWidth="1"/>
    <col min="7" max="7" width="16.140625" style="98" customWidth="1"/>
    <col min="8" max="256" width="9.140625" style="98"/>
    <col min="257" max="257" width="4.42578125" style="98" customWidth="1"/>
    <col min="258" max="258" width="7.5703125" style="98" customWidth="1"/>
    <col min="259" max="259" width="47.42578125" style="98" customWidth="1"/>
    <col min="260" max="260" width="14.85546875" style="98" customWidth="1"/>
    <col min="261" max="261" width="14" style="98" customWidth="1"/>
    <col min="262" max="262" width="14.140625" style="98" customWidth="1"/>
    <col min="263" max="263" width="14.7109375" style="98" customWidth="1"/>
    <col min="264" max="512" width="9.140625" style="98"/>
    <col min="513" max="513" width="4.42578125" style="98" customWidth="1"/>
    <col min="514" max="514" width="7.5703125" style="98" customWidth="1"/>
    <col min="515" max="515" width="47.42578125" style="98" customWidth="1"/>
    <col min="516" max="516" width="14.85546875" style="98" customWidth="1"/>
    <col min="517" max="517" width="14" style="98" customWidth="1"/>
    <col min="518" max="518" width="14.140625" style="98" customWidth="1"/>
    <col min="519" max="519" width="14.7109375" style="98" customWidth="1"/>
    <col min="520" max="768" width="9.140625" style="98"/>
    <col min="769" max="769" width="4.42578125" style="98" customWidth="1"/>
    <col min="770" max="770" width="7.5703125" style="98" customWidth="1"/>
    <col min="771" max="771" width="47.42578125" style="98" customWidth="1"/>
    <col min="772" max="772" width="14.85546875" style="98" customWidth="1"/>
    <col min="773" max="773" width="14" style="98" customWidth="1"/>
    <col min="774" max="774" width="14.140625" style="98" customWidth="1"/>
    <col min="775" max="775" width="14.7109375" style="98" customWidth="1"/>
    <col min="776" max="1024" width="9.140625" style="98"/>
    <col min="1025" max="1025" width="4.42578125" style="98" customWidth="1"/>
    <col min="1026" max="1026" width="7.5703125" style="98" customWidth="1"/>
    <col min="1027" max="1027" width="47.42578125" style="98" customWidth="1"/>
    <col min="1028" max="1028" width="14.85546875" style="98" customWidth="1"/>
    <col min="1029" max="1029" width="14" style="98" customWidth="1"/>
    <col min="1030" max="1030" width="14.140625" style="98" customWidth="1"/>
    <col min="1031" max="1031" width="14.7109375" style="98" customWidth="1"/>
    <col min="1032" max="1280" width="9.140625" style="98"/>
    <col min="1281" max="1281" width="4.42578125" style="98" customWidth="1"/>
    <col min="1282" max="1282" width="7.5703125" style="98" customWidth="1"/>
    <col min="1283" max="1283" width="47.42578125" style="98" customWidth="1"/>
    <col min="1284" max="1284" width="14.85546875" style="98" customWidth="1"/>
    <col min="1285" max="1285" width="14" style="98" customWidth="1"/>
    <col min="1286" max="1286" width="14.140625" style="98" customWidth="1"/>
    <col min="1287" max="1287" width="14.7109375" style="98" customWidth="1"/>
    <col min="1288" max="1536" width="9.140625" style="98"/>
    <col min="1537" max="1537" width="4.42578125" style="98" customWidth="1"/>
    <col min="1538" max="1538" width="7.5703125" style="98" customWidth="1"/>
    <col min="1539" max="1539" width="47.42578125" style="98" customWidth="1"/>
    <col min="1540" max="1540" width="14.85546875" style="98" customWidth="1"/>
    <col min="1541" max="1541" width="14" style="98" customWidth="1"/>
    <col min="1542" max="1542" width="14.140625" style="98" customWidth="1"/>
    <col min="1543" max="1543" width="14.7109375" style="98" customWidth="1"/>
    <col min="1544" max="1792" width="9.140625" style="98"/>
    <col min="1793" max="1793" width="4.42578125" style="98" customWidth="1"/>
    <col min="1794" max="1794" width="7.5703125" style="98" customWidth="1"/>
    <col min="1795" max="1795" width="47.42578125" style="98" customWidth="1"/>
    <col min="1796" max="1796" width="14.85546875" style="98" customWidth="1"/>
    <col min="1797" max="1797" width="14" style="98" customWidth="1"/>
    <col min="1798" max="1798" width="14.140625" style="98" customWidth="1"/>
    <col min="1799" max="1799" width="14.7109375" style="98" customWidth="1"/>
    <col min="1800" max="2048" width="9.140625" style="98"/>
    <col min="2049" max="2049" width="4.42578125" style="98" customWidth="1"/>
    <col min="2050" max="2050" width="7.5703125" style="98" customWidth="1"/>
    <col min="2051" max="2051" width="47.42578125" style="98" customWidth="1"/>
    <col min="2052" max="2052" width="14.85546875" style="98" customWidth="1"/>
    <col min="2053" max="2053" width="14" style="98" customWidth="1"/>
    <col min="2054" max="2054" width="14.140625" style="98" customWidth="1"/>
    <col min="2055" max="2055" width="14.7109375" style="98" customWidth="1"/>
    <col min="2056" max="2304" width="9.140625" style="98"/>
    <col min="2305" max="2305" width="4.42578125" style="98" customWidth="1"/>
    <col min="2306" max="2306" width="7.5703125" style="98" customWidth="1"/>
    <col min="2307" max="2307" width="47.42578125" style="98" customWidth="1"/>
    <col min="2308" max="2308" width="14.85546875" style="98" customWidth="1"/>
    <col min="2309" max="2309" width="14" style="98" customWidth="1"/>
    <col min="2310" max="2310" width="14.140625" style="98" customWidth="1"/>
    <col min="2311" max="2311" width="14.7109375" style="98" customWidth="1"/>
    <col min="2312" max="2560" width="9.140625" style="98"/>
    <col min="2561" max="2561" width="4.42578125" style="98" customWidth="1"/>
    <col min="2562" max="2562" width="7.5703125" style="98" customWidth="1"/>
    <col min="2563" max="2563" width="47.42578125" style="98" customWidth="1"/>
    <col min="2564" max="2564" width="14.85546875" style="98" customWidth="1"/>
    <col min="2565" max="2565" width="14" style="98" customWidth="1"/>
    <col min="2566" max="2566" width="14.140625" style="98" customWidth="1"/>
    <col min="2567" max="2567" width="14.7109375" style="98" customWidth="1"/>
    <col min="2568" max="2816" width="9.140625" style="98"/>
    <col min="2817" max="2817" width="4.42578125" style="98" customWidth="1"/>
    <col min="2818" max="2818" width="7.5703125" style="98" customWidth="1"/>
    <col min="2819" max="2819" width="47.42578125" style="98" customWidth="1"/>
    <col min="2820" max="2820" width="14.85546875" style="98" customWidth="1"/>
    <col min="2821" max="2821" width="14" style="98" customWidth="1"/>
    <col min="2822" max="2822" width="14.140625" style="98" customWidth="1"/>
    <col min="2823" max="2823" width="14.7109375" style="98" customWidth="1"/>
    <col min="2824" max="3072" width="9.140625" style="98"/>
    <col min="3073" max="3073" width="4.42578125" style="98" customWidth="1"/>
    <col min="3074" max="3074" width="7.5703125" style="98" customWidth="1"/>
    <col min="3075" max="3075" width="47.42578125" style="98" customWidth="1"/>
    <col min="3076" max="3076" width="14.85546875" style="98" customWidth="1"/>
    <col min="3077" max="3077" width="14" style="98" customWidth="1"/>
    <col min="3078" max="3078" width="14.140625" style="98" customWidth="1"/>
    <col min="3079" max="3079" width="14.7109375" style="98" customWidth="1"/>
    <col min="3080" max="3328" width="9.140625" style="98"/>
    <col min="3329" max="3329" width="4.42578125" style="98" customWidth="1"/>
    <col min="3330" max="3330" width="7.5703125" style="98" customWidth="1"/>
    <col min="3331" max="3331" width="47.42578125" style="98" customWidth="1"/>
    <col min="3332" max="3332" width="14.85546875" style="98" customWidth="1"/>
    <col min="3333" max="3333" width="14" style="98" customWidth="1"/>
    <col min="3334" max="3334" width="14.140625" style="98" customWidth="1"/>
    <col min="3335" max="3335" width="14.7109375" style="98" customWidth="1"/>
    <col min="3336" max="3584" width="9.140625" style="98"/>
    <col min="3585" max="3585" width="4.42578125" style="98" customWidth="1"/>
    <col min="3586" max="3586" width="7.5703125" style="98" customWidth="1"/>
    <col min="3587" max="3587" width="47.42578125" style="98" customWidth="1"/>
    <col min="3588" max="3588" width="14.85546875" style="98" customWidth="1"/>
    <col min="3589" max="3589" width="14" style="98" customWidth="1"/>
    <col min="3590" max="3590" width="14.140625" style="98" customWidth="1"/>
    <col min="3591" max="3591" width="14.7109375" style="98" customWidth="1"/>
    <col min="3592" max="3840" width="9.140625" style="98"/>
    <col min="3841" max="3841" width="4.42578125" style="98" customWidth="1"/>
    <col min="3842" max="3842" width="7.5703125" style="98" customWidth="1"/>
    <col min="3843" max="3843" width="47.42578125" style="98" customWidth="1"/>
    <col min="3844" max="3844" width="14.85546875" style="98" customWidth="1"/>
    <col min="3845" max="3845" width="14" style="98" customWidth="1"/>
    <col min="3846" max="3846" width="14.140625" style="98" customWidth="1"/>
    <col min="3847" max="3847" width="14.7109375" style="98" customWidth="1"/>
    <col min="3848" max="4096" width="9.140625" style="98"/>
    <col min="4097" max="4097" width="4.42578125" style="98" customWidth="1"/>
    <col min="4098" max="4098" width="7.5703125" style="98" customWidth="1"/>
    <col min="4099" max="4099" width="47.42578125" style="98" customWidth="1"/>
    <col min="4100" max="4100" width="14.85546875" style="98" customWidth="1"/>
    <col min="4101" max="4101" width="14" style="98" customWidth="1"/>
    <col min="4102" max="4102" width="14.140625" style="98" customWidth="1"/>
    <col min="4103" max="4103" width="14.7109375" style="98" customWidth="1"/>
    <col min="4104" max="4352" width="9.140625" style="98"/>
    <col min="4353" max="4353" width="4.42578125" style="98" customWidth="1"/>
    <col min="4354" max="4354" width="7.5703125" style="98" customWidth="1"/>
    <col min="4355" max="4355" width="47.42578125" style="98" customWidth="1"/>
    <col min="4356" max="4356" width="14.85546875" style="98" customWidth="1"/>
    <col min="4357" max="4357" width="14" style="98" customWidth="1"/>
    <col min="4358" max="4358" width="14.140625" style="98" customWidth="1"/>
    <col min="4359" max="4359" width="14.7109375" style="98" customWidth="1"/>
    <col min="4360" max="4608" width="9.140625" style="98"/>
    <col min="4609" max="4609" width="4.42578125" style="98" customWidth="1"/>
    <col min="4610" max="4610" width="7.5703125" style="98" customWidth="1"/>
    <col min="4611" max="4611" width="47.42578125" style="98" customWidth="1"/>
    <col min="4612" max="4612" width="14.85546875" style="98" customWidth="1"/>
    <col min="4613" max="4613" width="14" style="98" customWidth="1"/>
    <col min="4614" max="4614" width="14.140625" style="98" customWidth="1"/>
    <col min="4615" max="4615" width="14.7109375" style="98" customWidth="1"/>
    <col min="4616" max="4864" width="9.140625" style="98"/>
    <col min="4865" max="4865" width="4.42578125" style="98" customWidth="1"/>
    <col min="4866" max="4866" width="7.5703125" style="98" customWidth="1"/>
    <col min="4867" max="4867" width="47.42578125" style="98" customWidth="1"/>
    <col min="4868" max="4868" width="14.85546875" style="98" customWidth="1"/>
    <col min="4869" max="4869" width="14" style="98" customWidth="1"/>
    <col min="4870" max="4870" width="14.140625" style="98" customWidth="1"/>
    <col min="4871" max="4871" width="14.7109375" style="98" customWidth="1"/>
    <col min="4872" max="5120" width="9.140625" style="98"/>
    <col min="5121" max="5121" width="4.42578125" style="98" customWidth="1"/>
    <col min="5122" max="5122" width="7.5703125" style="98" customWidth="1"/>
    <col min="5123" max="5123" width="47.42578125" style="98" customWidth="1"/>
    <col min="5124" max="5124" width="14.85546875" style="98" customWidth="1"/>
    <col min="5125" max="5125" width="14" style="98" customWidth="1"/>
    <col min="5126" max="5126" width="14.140625" style="98" customWidth="1"/>
    <col min="5127" max="5127" width="14.7109375" style="98" customWidth="1"/>
    <col min="5128" max="5376" width="9.140625" style="98"/>
    <col min="5377" max="5377" width="4.42578125" style="98" customWidth="1"/>
    <col min="5378" max="5378" width="7.5703125" style="98" customWidth="1"/>
    <col min="5379" max="5379" width="47.42578125" style="98" customWidth="1"/>
    <col min="5380" max="5380" width="14.85546875" style="98" customWidth="1"/>
    <col min="5381" max="5381" width="14" style="98" customWidth="1"/>
    <col min="5382" max="5382" width="14.140625" style="98" customWidth="1"/>
    <col min="5383" max="5383" width="14.7109375" style="98" customWidth="1"/>
    <col min="5384" max="5632" width="9.140625" style="98"/>
    <col min="5633" max="5633" width="4.42578125" style="98" customWidth="1"/>
    <col min="5634" max="5634" width="7.5703125" style="98" customWidth="1"/>
    <col min="5635" max="5635" width="47.42578125" style="98" customWidth="1"/>
    <col min="5636" max="5636" width="14.85546875" style="98" customWidth="1"/>
    <col min="5637" max="5637" width="14" style="98" customWidth="1"/>
    <col min="5638" max="5638" width="14.140625" style="98" customWidth="1"/>
    <col min="5639" max="5639" width="14.7109375" style="98" customWidth="1"/>
    <col min="5640" max="5888" width="9.140625" style="98"/>
    <col min="5889" max="5889" width="4.42578125" style="98" customWidth="1"/>
    <col min="5890" max="5890" width="7.5703125" style="98" customWidth="1"/>
    <col min="5891" max="5891" width="47.42578125" style="98" customWidth="1"/>
    <col min="5892" max="5892" width="14.85546875" style="98" customWidth="1"/>
    <col min="5893" max="5893" width="14" style="98" customWidth="1"/>
    <col min="5894" max="5894" width="14.140625" style="98" customWidth="1"/>
    <col min="5895" max="5895" width="14.7109375" style="98" customWidth="1"/>
    <col min="5896" max="6144" width="9.140625" style="98"/>
    <col min="6145" max="6145" width="4.42578125" style="98" customWidth="1"/>
    <col min="6146" max="6146" width="7.5703125" style="98" customWidth="1"/>
    <col min="6147" max="6147" width="47.42578125" style="98" customWidth="1"/>
    <col min="6148" max="6148" width="14.85546875" style="98" customWidth="1"/>
    <col min="6149" max="6149" width="14" style="98" customWidth="1"/>
    <col min="6150" max="6150" width="14.140625" style="98" customWidth="1"/>
    <col min="6151" max="6151" width="14.7109375" style="98" customWidth="1"/>
    <col min="6152" max="6400" width="9.140625" style="98"/>
    <col min="6401" max="6401" width="4.42578125" style="98" customWidth="1"/>
    <col min="6402" max="6402" width="7.5703125" style="98" customWidth="1"/>
    <col min="6403" max="6403" width="47.42578125" style="98" customWidth="1"/>
    <col min="6404" max="6404" width="14.85546875" style="98" customWidth="1"/>
    <col min="6405" max="6405" width="14" style="98" customWidth="1"/>
    <col min="6406" max="6406" width="14.140625" style="98" customWidth="1"/>
    <col min="6407" max="6407" width="14.7109375" style="98" customWidth="1"/>
    <col min="6408" max="6656" width="9.140625" style="98"/>
    <col min="6657" max="6657" width="4.42578125" style="98" customWidth="1"/>
    <col min="6658" max="6658" width="7.5703125" style="98" customWidth="1"/>
    <col min="6659" max="6659" width="47.42578125" style="98" customWidth="1"/>
    <col min="6660" max="6660" width="14.85546875" style="98" customWidth="1"/>
    <col min="6661" max="6661" width="14" style="98" customWidth="1"/>
    <col min="6662" max="6662" width="14.140625" style="98" customWidth="1"/>
    <col min="6663" max="6663" width="14.7109375" style="98" customWidth="1"/>
    <col min="6664" max="6912" width="9.140625" style="98"/>
    <col min="6913" max="6913" width="4.42578125" style="98" customWidth="1"/>
    <col min="6914" max="6914" width="7.5703125" style="98" customWidth="1"/>
    <col min="6915" max="6915" width="47.42578125" style="98" customWidth="1"/>
    <col min="6916" max="6916" width="14.85546875" style="98" customWidth="1"/>
    <col min="6917" max="6917" width="14" style="98" customWidth="1"/>
    <col min="6918" max="6918" width="14.140625" style="98" customWidth="1"/>
    <col min="6919" max="6919" width="14.7109375" style="98" customWidth="1"/>
    <col min="6920" max="7168" width="9.140625" style="98"/>
    <col min="7169" max="7169" width="4.42578125" style="98" customWidth="1"/>
    <col min="7170" max="7170" width="7.5703125" style="98" customWidth="1"/>
    <col min="7171" max="7171" width="47.42578125" style="98" customWidth="1"/>
    <col min="7172" max="7172" width="14.85546875" style="98" customWidth="1"/>
    <col min="7173" max="7173" width="14" style="98" customWidth="1"/>
    <col min="7174" max="7174" width="14.140625" style="98" customWidth="1"/>
    <col min="7175" max="7175" width="14.7109375" style="98" customWidth="1"/>
    <col min="7176" max="7424" width="9.140625" style="98"/>
    <col min="7425" max="7425" width="4.42578125" style="98" customWidth="1"/>
    <col min="7426" max="7426" width="7.5703125" style="98" customWidth="1"/>
    <col min="7427" max="7427" width="47.42578125" style="98" customWidth="1"/>
    <col min="7428" max="7428" width="14.85546875" style="98" customWidth="1"/>
    <col min="7429" max="7429" width="14" style="98" customWidth="1"/>
    <col min="7430" max="7430" width="14.140625" style="98" customWidth="1"/>
    <col min="7431" max="7431" width="14.7109375" style="98" customWidth="1"/>
    <col min="7432" max="7680" width="9.140625" style="98"/>
    <col min="7681" max="7681" width="4.42578125" style="98" customWidth="1"/>
    <col min="7682" max="7682" width="7.5703125" style="98" customWidth="1"/>
    <col min="7683" max="7683" width="47.42578125" style="98" customWidth="1"/>
    <col min="7684" max="7684" width="14.85546875" style="98" customWidth="1"/>
    <col min="7685" max="7685" width="14" style="98" customWidth="1"/>
    <col min="7686" max="7686" width="14.140625" style="98" customWidth="1"/>
    <col min="7687" max="7687" width="14.7109375" style="98" customWidth="1"/>
    <col min="7688" max="7936" width="9.140625" style="98"/>
    <col min="7937" max="7937" width="4.42578125" style="98" customWidth="1"/>
    <col min="7938" max="7938" width="7.5703125" style="98" customWidth="1"/>
    <col min="7939" max="7939" width="47.42578125" style="98" customWidth="1"/>
    <col min="7940" max="7940" width="14.85546875" style="98" customWidth="1"/>
    <col min="7941" max="7941" width="14" style="98" customWidth="1"/>
    <col min="7942" max="7942" width="14.140625" style="98" customWidth="1"/>
    <col min="7943" max="7943" width="14.7109375" style="98" customWidth="1"/>
    <col min="7944" max="8192" width="9.140625" style="98"/>
    <col min="8193" max="8193" width="4.42578125" style="98" customWidth="1"/>
    <col min="8194" max="8194" width="7.5703125" style="98" customWidth="1"/>
    <col min="8195" max="8195" width="47.42578125" style="98" customWidth="1"/>
    <col min="8196" max="8196" width="14.85546875" style="98" customWidth="1"/>
    <col min="8197" max="8197" width="14" style="98" customWidth="1"/>
    <col min="8198" max="8198" width="14.140625" style="98" customWidth="1"/>
    <col min="8199" max="8199" width="14.7109375" style="98" customWidth="1"/>
    <col min="8200" max="8448" width="9.140625" style="98"/>
    <col min="8449" max="8449" width="4.42578125" style="98" customWidth="1"/>
    <col min="8450" max="8450" width="7.5703125" style="98" customWidth="1"/>
    <col min="8451" max="8451" width="47.42578125" style="98" customWidth="1"/>
    <col min="8452" max="8452" width="14.85546875" style="98" customWidth="1"/>
    <col min="8453" max="8453" width="14" style="98" customWidth="1"/>
    <col min="8454" max="8454" width="14.140625" style="98" customWidth="1"/>
    <col min="8455" max="8455" width="14.7109375" style="98" customWidth="1"/>
    <col min="8456" max="8704" width="9.140625" style="98"/>
    <col min="8705" max="8705" width="4.42578125" style="98" customWidth="1"/>
    <col min="8706" max="8706" width="7.5703125" style="98" customWidth="1"/>
    <col min="8707" max="8707" width="47.42578125" style="98" customWidth="1"/>
    <col min="8708" max="8708" width="14.85546875" style="98" customWidth="1"/>
    <col min="8709" max="8709" width="14" style="98" customWidth="1"/>
    <col min="8710" max="8710" width="14.140625" style="98" customWidth="1"/>
    <col min="8711" max="8711" width="14.7109375" style="98" customWidth="1"/>
    <col min="8712" max="8960" width="9.140625" style="98"/>
    <col min="8961" max="8961" width="4.42578125" style="98" customWidth="1"/>
    <col min="8962" max="8962" width="7.5703125" style="98" customWidth="1"/>
    <col min="8963" max="8963" width="47.42578125" style="98" customWidth="1"/>
    <col min="8964" max="8964" width="14.85546875" style="98" customWidth="1"/>
    <col min="8965" max="8965" width="14" style="98" customWidth="1"/>
    <col min="8966" max="8966" width="14.140625" style="98" customWidth="1"/>
    <col min="8967" max="8967" width="14.7109375" style="98" customWidth="1"/>
    <col min="8968" max="9216" width="9.140625" style="98"/>
    <col min="9217" max="9217" width="4.42578125" style="98" customWidth="1"/>
    <col min="9218" max="9218" width="7.5703125" style="98" customWidth="1"/>
    <col min="9219" max="9219" width="47.42578125" style="98" customWidth="1"/>
    <col min="9220" max="9220" width="14.85546875" style="98" customWidth="1"/>
    <col min="9221" max="9221" width="14" style="98" customWidth="1"/>
    <col min="9222" max="9222" width="14.140625" style="98" customWidth="1"/>
    <col min="9223" max="9223" width="14.7109375" style="98" customWidth="1"/>
    <col min="9224" max="9472" width="9.140625" style="98"/>
    <col min="9473" max="9473" width="4.42578125" style="98" customWidth="1"/>
    <col min="9474" max="9474" width="7.5703125" style="98" customWidth="1"/>
    <col min="9475" max="9475" width="47.42578125" style="98" customWidth="1"/>
    <col min="9476" max="9476" width="14.85546875" style="98" customWidth="1"/>
    <col min="9477" max="9477" width="14" style="98" customWidth="1"/>
    <col min="9478" max="9478" width="14.140625" style="98" customWidth="1"/>
    <col min="9479" max="9479" width="14.7109375" style="98" customWidth="1"/>
    <col min="9480" max="9728" width="9.140625" style="98"/>
    <col min="9729" max="9729" width="4.42578125" style="98" customWidth="1"/>
    <col min="9730" max="9730" width="7.5703125" style="98" customWidth="1"/>
    <col min="9731" max="9731" width="47.42578125" style="98" customWidth="1"/>
    <col min="9732" max="9732" width="14.85546875" style="98" customWidth="1"/>
    <col min="9733" max="9733" width="14" style="98" customWidth="1"/>
    <col min="9734" max="9734" width="14.140625" style="98" customWidth="1"/>
    <col min="9735" max="9735" width="14.7109375" style="98" customWidth="1"/>
    <col min="9736" max="9984" width="9.140625" style="98"/>
    <col min="9985" max="9985" width="4.42578125" style="98" customWidth="1"/>
    <col min="9986" max="9986" width="7.5703125" style="98" customWidth="1"/>
    <col min="9987" max="9987" width="47.42578125" style="98" customWidth="1"/>
    <col min="9988" max="9988" width="14.85546875" style="98" customWidth="1"/>
    <col min="9989" max="9989" width="14" style="98" customWidth="1"/>
    <col min="9990" max="9990" width="14.140625" style="98" customWidth="1"/>
    <col min="9991" max="9991" width="14.7109375" style="98" customWidth="1"/>
    <col min="9992" max="10240" width="9.140625" style="98"/>
    <col min="10241" max="10241" width="4.42578125" style="98" customWidth="1"/>
    <col min="10242" max="10242" width="7.5703125" style="98" customWidth="1"/>
    <col min="10243" max="10243" width="47.42578125" style="98" customWidth="1"/>
    <col min="10244" max="10244" width="14.85546875" style="98" customWidth="1"/>
    <col min="10245" max="10245" width="14" style="98" customWidth="1"/>
    <col min="10246" max="10246" width="14.140625" style="98" customWidth="1"/>
    <col min="10247" max="10247" width="14.7109375" style="98" customWidth="1"/>
    <col min="10248" max="10496" width="9.140625" style="98"/>
    <col min="10497" max="10497" width="4.42578125" style="98" customWidth="1"/>
    <col min="10498" max="10498" width="7.5703125" style="98" customWidth="1"/>
    <col min="10499" max="10499" width="47.42578125" style="98" customWidth="1"/>
    <col min="10500" max="10500" width="14.85546875" style="98" customWidth="1"/>
    <col min="10501" max="10501" width="14" style="98" customWidth="1"/>
    <col min="10502" max="10502" width="14.140625" style="98" customWidth="1"/>
    <col min="10503" max="10503" width="14.7109375" style="98" customWidth="1"/>
    <col min="10504" max="10752" width="9.140625" style="98"/>
    <col min="10753" max="10753" width="4.42578125" style="98" customWidth="1"/>
    <col min="10754" max="10754" width="7.5703125" style="98" customWidth="1"/>
    <col min="10755" max="10755" width="47.42578125" style="98" customWidth="1"/>
    <col min="10756" max="10756" width="14.85546875" style="98" customWidth="1"/>
    <col min="10757" max="10757" width="14" style="98" customWidth="1"/>
    <col min="10758" max="10758" width="14.140625" style="98" customWidth="1"/>
    <col min="10759" max="10759" width="14.7109375" style="98" customWidth="1"/>
    <col min="10760" max="11008" width="9.140625" style="98"/>
    <col min="11009" max="11009" width="4.42578125" style="98" customWidth="1"/>
    <col min="11010" max="11010" width="7.5703125" style="98" customWidth="1"/>
    <col min="11011" max="11011" width="47.42578125" style="98" customWidth="1"/>
    <col min="11012" max="11012" width="14.85546875" style="98" customWidth="1"/>
    <col min="11013" max="11013" width="14" style="98" customWidth="1"/>
    <col min="11014" max="11014" width="14.140625" style="98" customWidth="1"/>
    <col min="11015" max="11015" width="14.7109375" style="98" customWidth="1"/>
    <col min="11016" max="11264" width="9.140625" style="98"/>
    <col min="11265" max="11265" width="4.42578125" style="98" customWidth="1"/>
    <col min="11266" max="11266" width="7.5703125" style="98" customWidth="1"/>
    <col min="11267" max="11267" width="47.42578125" style="98" customWidth="1"/>
    <col min="11268" max="11268" width="14.85546875" style="98" customWidth="1"/>
    <col min="11269" max="11269" width="14" style="98" customWidth="1"/>
    <col min="11270" max="11270" width="14.140625" style="98" customWidth="1"/>
    <col min="11271" max="11271" width="14.7109375" style="98" customWidth="1"/>
    <col min="11272" max="11520" width="9.140625" style="98"/>
    <col min="11521" max="11521" width="4.42578125" style="98" customWidth="1"/>
    <col min="11522" max="11522" width="7.5703125" style="98" customWidth="1"/>
    <col min="11523" max="11523" width="47.42578125" style="98" customWidth="1"/>
    <col min="11524" max="11524" width="14.85546875" style="98" customWidth="1"/>
    <col min="11525" max="11525" width="14" style="98" customWidth="1"/>
    <col min="11526" max="11526" width="14.140625" style="98" customWidth="1"/>
    <col min="11527" max="11527" width="14.7109375" style="98" customWidth="1"/>
    <col min="11528" max="11776" width="9.140625" style="98"/>
    <col min="11777" max="11777" width="4.42578125" style="98" customWidth="1"/>
    <col min="11778" max="11778" width="7.5703125" style="98" customWidth="1"/>
    <col min="11779" max="11779" width="47.42578125" style="98" customWidth="1"/>
    <col min="11780" max="11780" width="14.85546875" style="98" customWidth="1"/>
    <col min="11781" max="11781" width="14" style="98" customWidth="1"/>
    <col min="11782" max="11782" width="14.140625" style="98" customWidth="1"/>
    <col min="11783" max="11783" width="14.7109375" style="98" customWidth="1"/>
    <col min="11784" max="12032" width="9.140625" style="98"/>
    <col min="12033" max="12033" width="4.42578125" style="98" customWidth="1"/>
    <col min="12034" max="12034" width="7.5703125" style="98" customWidth="1"/>
    <col min="12035" max="12035" width="47.42578125" style="98" customWidth="1"/>
    <col min="12036" max="12036" width="14.85546875" style="98" customWidth="1"/>
    <col min="12037" max="12037" width="14" style="98" customWidth="1"/>
    <col min="12038" max="12038" width="14.140625" style="98" customWidth="1"/>
    <col min="12039" max="12039" width="14.7109375" style="98" customWidth="1"/>
    <col min="12040" max="12288" width="9.140625" style="98"/>
    <col min="12289" max="12289" width="4.42578125" style="98" customWidth="1"/>
    <col min="12290" max="12290" width="7.5703125" style="98" customWidth="1"/>
    <col min="12291" max="12291" width="47.42578125" style="98" customWidth="1"/>
    <col min="12292" max="12292" width="14.85546875" style="98" customWidth="1"/>
    <col min="12293" max="12293" width="14" style="98" customWidth="1"/>
    <col min="12294" max="12294" width="14.140625" style="98" customWidth="1"/>
    <col min="12295" max="12295" width="14.7109375" style="98" customWidth="1"/>
    <col min="12296" max="12544" width="9.140625" style="98"/>
    <col min="12545" max="12545" width="4.42578125" style="98" customWidth="1"/>
    <col min="12546" max="12546" width="7.5703125" style="98" customWidth="1"/>
    <col min="12547" max="12547" width="47.42578125" style="98" customWidth="1"/>
    <col min="12548" max="12548" width="14.85546875" style="98" customWidth="1"/>
    <col min="12549" max="12549" width="14" style="98" customWidth="1"/>
    <col min="12550" max="12550" width="14.140625" style="98" customWidth="1"/>
    <col min="12551" max="12551" width="14.7109375" style="98" customWidth="1"/>
    <col min="12552" max="12800" width="9.140625" style="98"/>
    <col min="12801" max="12801" width="4.42578125" style="98" customWidth="1"/>
    <col min="12802" max="12802" width="7.5703125" style="98" customWidth="1"/>
    <col min="12803" max="12803" width="47.42578125" style="98" customWidth="1"/>
    <col min="12804" max="12804" width="14.85546875" style="98" customWidth="1"/>
    <col min="12805" max="12805" width="14" style="98" customWidth="1"/>
    <col min="12806" max="12806" width="14.140625" style="98" customWidth="1"/>
    <col min="12807" max="12807" width="14.7109375" style="98" customWidth="1"/>
    <col min="12808" max="13056" width="9.140625" style="98"/>
    <col min="13057" max="13057" width="4.42578125" style="98" customWidth="1"/>
    <col min="13058" max="13058" width="7.5703125" style="98" customWidth="1"/>
    <col min="13059" max="13059" width="47.42578125" style="98" customWidth="1"/>
    <col min="13060" max="13060" width="14.85546875" style="98" customWidth="1"/>
    <col min="13061" max="13061" width="14" style="98" customWidth="1"/>
    <col min="13062" max="13062" width="14.140625" style="98" customWidth="1"/>
    <col min="13063" max="13063" width="14.7109375" style="98" customWidth="1"/>
    <col min="13064" max="13312" width="9.140625" style="98"/>
    <col min="13313" max="13313" width="4.42578125" style="98" customWidth="1"/>
    <col min="13314" max="13314" width="7.5703125" style="98" customWidth="1"/>
    <col min="13315" max="13315" width="47.42578125" style="98" customWidth="1"/>
    <col min="13316" max="13316" width="14.85546875" style="98" customWidth="1"/>
    <col min="13317" max="13317" width="14" style="98" customWidth="1"/>
    <col min="13318" max="13318" width="14.140625" style="98" customWidth="1"/>
    <col min="13319" max="13319" width="14.7109375" style="98" customWidth="1"/>
    <col min="13320" max="13568" width="9.140625" style="98"/>
    <col min="13569" max="13569" width="4.42578125" style="98" customWidth="1"/>
    <col min="13570" max="13570" width="7.5703125" style="98" customWidth="1"/>
    <col min="13571" max="13571" width="47.42578125" style="98" customWidth="1"/>
    <col min="13572" max="13572" width="14.85546875" style="98" customWidth="1"/>
    <col min="13573" max="13573" width="14" style="98" customWidth="1"/>
    <col min="13574" max="13574" width="14.140625" style="98" customWidth="1"/>
    <col min="13575" max="13575" width="14.7109375" style="98" customWidth="1"/>
    <col min="13576" max="13824" width="9.140625" style="98"/>
    <col min="13825" max="13825" width="4.42578125" style="98" customWidth="1"/>
    <col min="13826" max="13826" width="7.5703125" style="98" customWidth="1"/>
    <col min="13827" max="13827" width="47.42578125" style="98" customWidth="1"/>
    <col min="13828" max="13828" width="14.85546875" style="98" customWidth="1"/>
    <col min="13829" max="13829" width="14" style="98" customWidth="1"/>
    <col min="13830" max="13830" width="14.140625" style="98" customWidth="1"/>
    <col min="13831" max="13831" width="14.7109375" style="98" customWidth="1"/>
    <col min="13832" max="14080" width="9.140625" style="98"/>
    <col min="14081" max="14081" width="4.42578125" style="98" customWidth="1"/>
    <col min="14082" max="14082" width="7.5703125" style="98" customWidth="1"/>
    <col min="14083" max="14083" width="47.42578125" style="98" customWidth="1"/>
    <col min="14084" max="14084" width="14.85546875" style="98" customWidth="1"/>
    <col min="14085" max="14085" width="14" style="98" customWidth="1"/>
    <col min="14086" max="14086" width="14.140625" style="98" customWidth="1"/>
    <col min="14087" max="14087" width="14.7109375" style="98" customWidth="1"/>
    <col min="14088" max="14336" width="9.140625" style="98"/>
    <col min="14337" max="14337" width="4.42578125" style="98" customWidth="1"/>
    <col min="14338" max="14338" width="7.5703125" style="98" customWidth="1"/>
    <col min="14339" max="14339" width="47.42578125" style="98" customWidth="1"/>
    <col min="14340" max="14340" width="14.85546875" style="98" customWidth="1"/>
    <col min="14341" max="14341" width="14" style="98" customWidth="1"/>
    <col min="14342" max="14342" width="14.140625" style="98" customWidth="1"/>
    <col min="14343" max="14343" width="14.7109375" style="98" customWidth="1"/>
    <col min="14344" max="14592" width="9.140625" style="98"/>
    <col min="14593" max="14593" width="4.42578125" style="98" customWidth="1"/>
    <col min="14594" max="14594" width="7.5703125" style="98" customWidth="1"/>
    <col min="14595" max="14595" width="47.42578125" style="98" customWidth="1"/>
    <col min="14596" max="14596" width="14.85546875" style="98" customWidth="1"/>
    <col min="14597" max="14597" width="14" style="98" customWidth="1"/>
    <col min="14598" max="14598" width="14.140625" style="98" customWidth="1"/>
    <col min="14599" max="14599" width="14.7109375" style="98" customWidth="1"/>
    <col min="14600" max="14848" width="9.140625" style="98"/>
    <col min="14849" max="14849" width="4.42578125" style="98" customWidth="1"/>
    <col min="14850" max="14850" width="7.5703125" style="98" customWidth="1"/>
    <col min="14851" max="14851" width="47.42578125" style="98" customWidth="1"/>
    <col min="14852" max="14852" width="14.85546875" style="98" customWidth="1"/>
    <col min="14853" max="14853" width="14" style="98" customWidth="1"/>
    <col min="14854" max="14854" width="14.140625" style="98" customWidth="1"/>
    <col min="14855" max="14855" width="14.7109375" style="98" customWidth="1"/>
    <col min="14856" max="15104" width="9.140625" style="98"/>
    <col min="15105" max="15105" width="4.42578125" style="98" customWidth="1"/>
    <col min="15106" max="15106" width="7.5703125" style="98" customWidth="1"/>
    <col min="15107" max="15107" width="47.42578125" style="98" customWidth="1"/>
    <col min="15108" max="15108" width="14.85546875" style="98" customWidth="1"/>
    <col min="15109" max="15109" width="14" style="98" customWidth="1"/>
    <col min="15110" max="15110" width="14.140625" style="98" customWidth="1"/>
    <col min="15111" max="15111" width="14.7109375" style="98" customWidth="1"/>
    <col min="15112" max="15360" width="9.140625" style="98"/>
    <col min="15361" max="15361" width="4.42578125" style="98" customWidth="1"/>
    <col min="15362" max="15362" width="7.5703125" style="98" customWidth="1"/>
    <col min="15363" max="15363" width="47.42578125" style="98" customWidth="1"/>
    <col min="15364" max="15364" width="14.85546875" style="98" customWidth="1"/>
    <col min="15365" max="15365" width="14" style="98" customWidth="1"/>
    <col min="15366" max="15366" width="14.140625" style="98" customWidth="1"/>
    <col min="15367" max="15367" width="14.7109375" style="98" customWidth="1"/>
    <col min="15368" max="15616" width="9.140625" style="98"/>
    <col min="15617" max="15617" width="4.42578125" style="98" customWidth="1"/>
    <col min="15618" max="15618" width="7.5703125" style="98" customWidth="1"/>
    <col min="15619" max="15619" width="47.42578125" style="98" customWidth="1"/>
    <col min="15620" max="15620" width="14.85546875" style="98" customWidth="1"/>
    <col min="15621" max="15621" width="14" style="98" customWidth="1"/>
    <col min="15622" max="15622" width="14.140625" style="98" customWidth="1"/>
    <col min="15623" max="15623" width="14.7109375" style="98" customWidth="1"/>
    <col min="15624" max="15872" width="9.140625" style="98"/>
    <col min="15873" max="15873" width="4.42578125" style="98" customWidth="1"/>
    <col min="15874" max="15874" width="7.5703125" style="98" customWidth="1"/>
    <col min="15875" max="15875" width="47.42578125" style="98" customWidth="1"/>
    <col min="15876" max="15876" width="14.85546875" style="98" customWidth="1"/>
    <col min="15877" max="15877" width="14" style="98" customWidth="1"/>
    <col min="15878" max="15878" width="14.140625" style="98" customWidth="1"/>
    <col min="15879" max="15879" width="14.7109375" style="98" customWidth="1"/>
    <col min="15880" max="16128" width="9.140625" style="98"/>
    <col min="16129" max="16129" width="4.42578125" style="98" customWidth="1"/>
    <col min="16130" max="16130" width="7.5703125" style="98" customWidth="1"/>
    <col min="16131" max="16131" width="47.42578125" style="98" customWidth="1"/>
    <col min="16132" max="16132" width="14.85546875" style="98" customWidth="1"/>
    <col min="16133" max="16133" width="14" style="98" customWidth="1"/>
    <col min="16134" max="16134" width="14.140625" style="98" customWidth="1"/>
    <col min="16135" max="16135" width="14.7109375" style="98" customWidth="1"/>
    <col min="16136" max="16384" width="9.140625" style="98"/>
  </cols>
  <sheetData>
    <row r="1" spans="1:7" s="77" customFormat="1" ht="12" customHeight="1" x14ac:dyDescent="0.2">
      <c r="F1" s="78" t="s">
        <v>30</v>
      </c>
    </row>
    <row r="2" spans="1:7" s="77" customFormat="1" ht="12" customHeight="1" x14ac:dyDescent="0.2">
      <c r="F2" s="57" t="s">
        <v>70</v>
      </c>
    </row>
    <row r="3" spans="1:7" s="77" customFormat="1" ht="12" customHeight="1" x14ac:dyDescent="0.2">
      <c r="F3" s="57" t="s">
        <v>1</v>
      </c>
    </row>
    <row r="4" spans="1:7" s="77" customFormat="1" ht="12" customHeight="1" x14ac:dyDescent="0.2">
      <c r="F4" s="57" t="s">
        <v>52</v>
      </c>
    </row>
    <row r="5" spans="1:7" s="77" customFormat="1" ht="12" customHeight="1" x14ac:dyDescent="0.2"/>
    <row r="6" spans="1:7" s="57" customFormat="1" ht="12" customHeight="1" x14ac:dyDescent="0.2">
      <c r="A6" s="109" t="s">
        <v>53</v>
      </c>
      <c r="B6" s="109"/>
      <c r="C6" s="109"/>
      <c r="D6" s="109"/>
      <c r="E6" s="109"/>
      <c r="F6" s="109"/>
      <c r="G6" s="109"/>
    </row>
    <row r="7" spans="1:7" s="57" customFormat="1" ht="12" customHeight="1" x14ac:dyDescent="0.2">
      <c r="A7" s="71" t="s">
        <v>54</v>
      </c>
      <c r="B7" s="71"/>
      <c r="C7" s="71"/>
      <c r="D7" s="71"/>
      <c r="E7" s="71"/>
      <c r="F7" s="71"/>
      <c r="G7" s="71"/>
    </row>
    <row r="8" spans="1:7" s="77" customFormat="1" ht="12" customHeight="1" x14ac:dyDescent="0.2">
      <c r="A8" s="109" t="s">
        <v>55</v>
      </c>
      <c r="B8" s="109"/>
      <c r="C8" s="109"/>
      <c r="D8" s="109"/>
      <c r="E8" s="109"/>
      <c r="F8" s="109"/>
      <c r="G8" s="109"/>
    </row>
    <row r="9" spans="1:7" s="77" customFormat="1" ht="12" customHeight="1" x14ac:dyDescent="0.2">
      <c r="A9" s="79"/>
      <c r="B9" s="79"/>
      <c r="C9" s="79"/>
      <c r="D9" s="79"/>
      <c r="E9" s="79"/>
      <c r="F9" s="79"/>
      <c r="G9" s="80" t="s">
        <v>2</v>
      </c>
    </row>
    <row r="10" spans="1:7" s="77" customFormat="1" ht="12.75" x14ac:dyDescent="0.2">
      <c r="A10" s="72"/>
      <c r="B10" s="72"/>
      <c r="C10" s="72"/>
      <c r="D10" s="110" t="s">
        <v>56</v>
      </c>
      <c r="E10" s="73"/>
      <c r="F10" s="74"/>
      <c r="G10" s="110" t="s">
        <v>57</v>
      </c>
    </row>
    <row r="11" spans="1:7" s="77" customFormat="1" ht="12.75" x14ac:dyDescent="0.2">
      <c r="A11" s="72" t="s">
        <v>31</v>
      </c>
      <c r="B11" s="75" t="s">
        <v>4</v>
      </c>
      <c r="C11" s="75" t="s">
        <v>58</v>
      </c>
      <c r="D11" s="111"/>
      <c r="E11" s="111" t="s">
        <v>59</v>
      </c>
      <c r="F11" s="111" t="s">
        <v>60</v>
      </c>
      <c r="G11" s="111"/>
    </row>
    <row r="12" spans="1:7" s="77" customFormat="1" ht="12.75" x14ac:dyDescent="0.2">
      <c r="A12" s="75"/>
      <c r="B12" s="76"/>
      <c r="C12" s="75"/>
      <c r="D12" s="111"/>
      <c r="E12" s="111"/>
      <c r="F12" s="111"/>
      <c r="G12" s="111"/>
    </row>
    <row r="13" spans="1:7" s="77" customFormat="1" ht="12.75" x14ac:dyDescent="0.2">
      <c r="A13" s="76"/>
      <c r="B13" s="76" t="s">
        <v>5</v>
      </c>
      <c r="C13" s="76"/>
      <c r="D13" s="112"/>
      <c r="E13" s="112"/>
      <c r="F13" s="112"/>
      <c r="G13" s="112"/>
    </row>
    <row r="14" spans="1:7" s="97" customFormat="1" ht="11.25" customHeight="1" x14ac:dyDescent="0.2">
      <c r="A14" s="96">
        <v>1</v>
      </c>
      <c r="B14" s="96">
        <v>2</v>
      </c>
      <c r="C14" s="96">
        <v>3</v>
      </c>
      <c r="D14" s="96">
        <v>4</v>
      </c>
      <c r="E14" s="96">
        <v>5</v>
      </c>
      <c r="F14" s="96">
        <v>6</v>
      </c>
      <c r="G14" s="96">
        <v>7</v>
      </c>
    </row>
    <row r="15" spans="1:7" s="79" customFormat="1" ht="12.75" x14ac:dyDescent="0.25">
      <c r="A15" s="58"/>
      <c r="B15" s="59">
        <v>801</v>
      </c>
      <c r="C15" s="105"/>
      <c r="D15" s="81"/>
      <c r="E15" s="81"/>
      <c r="F15" s="81"/>
      <c r="G15" s="81"/>
    </row>
    <row r="16" spans="1:7" s="77" customFormat="1" ht="12.75" x14ac:dyDescent="0.2">
      <c r="A16" s="60" t="s">
        <v>32</v>
      </c>
      <c r="B16" s="82">
        <v>80101</v>
      </c>
      <c r="C16" s="61" t="s">
        <v>15</v>
      </c>
      <c r="D16" s="83">
        <v>0</v>
      </c>
      <c r="E16" s="83">
        <v>762359</v>
      </c>
      <c r="F16" s="83">
        <v>762359</v>
      </c>
      <c r="G16" s="83">
        <v>0</v>
      </c>
    </row>
    <row r="17" spans="1:7" s="77" customFormat="1" ht="12.75" x14ac:dyDescent="0.2">
      <c r="A17" s="60" t="s">
        <v>33</v>
      </c>
      <c r="B17" s="82">
        <v>80102</v>
      </c>
      <c r="C17" s="62" t="s">
        <v>61</v>
      </c>
      <c r="D17" s="84">
        <v>0</v>
      </c>
      <c r="E17" s="84">
        <v>5400</v>
      </c>
      <c r="F17" s="84">
        <v>5400</v>
      </c>
      <c r="G17" s="84">
        <v>0</v>
      </c>
    </row>
    <row r="18" spans="1:7" s="77" customFormat="1" ht="12.75" x14ac:dyDescent="0.2">
      <c r="A18" s="60" t="s">
        <v>34</v>
      </c>
      <c r="B18" s="82">
        <v>80104</v>
      </c>
      <c r="C18" s="62" t="s">
        <v>17</v>
      </c>
      <c r="D18" s="84">
        <v>0</v>
      </c>
      <c r="E18" s="84">
        <v>5737172</v>
      </c>
      <c r="F18" s="84">
        <v>5737172</v>
      </c>
      <c r="G18" s="84">
        <v>0</v>
      </c>
    </row>
    <row r="19" spans="1:7" s="77" customFormat="1" ht="12.75" x14ac:dyDescent="0.2">
      <c r="A19" s="60" t="s">
        <v>35</v>
      </c>
      <c r="B19" s="82">
        <v>80115</v>
      </c>
      <c r="C19" s="62" t="s">
        <v>19</v>
      </c>
      <c r="D19" s="84">
        <v>0</v>
      </c>
      <c r="E19" s="84">
        <v>1111723</v>
      </c>
      <c r="F19" s="84">
        <v>1111723</v>
      </c>
      <c r="G19" s="84">
        <v>0</v>
      </c>
    </row>
    <row r="20" spans="1:7" s="77" customFormat="1" ht="12.75" x14ac:dyDescent="0.2">
      <c r="A20" s="60" t="s">
        <v>36</v>
      </c>
      <c r="B20" s="82">
        <v>80120</v>
      </c>
      <c r="C20" s="62" t="s">
        <v>20</v>
      </c>
      <c r="D20" s="85">
        <v>0</v>
      </c>
      <c r="E20" s="84">
        <v>277650</v>
      </c>
      <c r="F20" s="84">
        <v>277650</v>
      </c>
      <c r="G20" s="84">
        <v>0</v>
      </c>
    </row>
    <row r="21" spans="1:7" s="77" customFormat="1" ht="12.75" x14ac:dyDescent="0.2">
      <c r="A21" s="60" t="s">
        <v>37</v>
      </c>
      <c r="B21" s="82">
        <v>80132</v>
      </c>
      <c r="C21" s="62" t="s">
        <v>62</v>
      </c>
      <c r="D21" s="84">
        <v>0</v>
      </c>
      <c r="E21" s="84">
        <v>86000</v>
      </c>
      <c r="F21" s="84">
        <v>86000</v>
      </c>
      <c r="G21" s="86">
        <v>0</v>
      </c>
    </row>
    <row r="22" spans="1:7" s="77" customFormat="1" ht="25.5" x14ac:dyDescent="0.2">
      <c r="A22" s="63" t="s">
        <v>38</v>
      </c>
      <c r="B22" s="87">
        <v>80140</v>
      </c>
      <c r="C22" s="64" t="s">
        <v>63</v>
      </c>
      <c r="D22" s="88">
        <v>0</v>
      </c>
      <c r="E22" s="88">
        <v>169270</v>
      </c>
      <c r="F22" s="88">
        <v>169270</v>
      </c>
      <c r="G22" s="88">
        <v>0</v>
      </c>
    </row>
    <row r="23" spans="1:7" s="77" customFormat="1" ht="14.25" customHeight="1" x14ac:dyDescent="0.2">
      <c r="A23" s="60" t="s">
        <v>39</v>
      </c>
      <c r="B23" s="87">
        <v>80142</v>
      </c>
      <c r="C23" s="64" t="s">
        <v>64</v>
      </c>
      <c r="D23" s="84">
        <v>0</v>
      </c>
      <c r="E23" s="84">
        <v>319147</v>
      </c>
      <c r="F23" s="84">
        <v>319147</v>
      </c>
      <c r="G23" s="84">
        <v>0</v>
      </c>
    </row>
    <row r="24" spans="1:7" s="77" customFormat="1" ht="14.25" customHeight="1" x14ac:dyDescent="0.2">
      <c r="A24" s="60" t="s">
        <v>40</v>
      </c>
      <c r="B24" s="87">
        <v>80144</v>
      </c>
      <c r="C24" s="64" t="s">
        <v>65</v>
      </c>
      <c r="D24" s="84">
        <v>0</v>
      </c>
      <c r="E24" s="84">
        <v>114800</v>
      </c>
      <c r="F24" s="84">
        <v>114800</v>
      </c>
      <c r="G24" s="84">
        <v>0</v>
      </c>
    </row>
    <row r="25" spans="1:7" s="77" customFormat="1" ht="12.75" x14ac:dyDescent="0.2">
      <c r="A25" s="60" t="s">
        <v>41</v>
      </c>
      <c r="B25" s="87">
        <v>80148</v>
      </c>
      <c r="C25" s="62" t="s">
        <v>12</v>
      </c>
      <c r="D25" s="85">
        <v>0</v>
      </c>
      <c r="E25" s="85">
        <v>3412309</v>
      </c>
      <c r="F25" s="85">
        <v>3412309</v>
      </c>
      <c r="G25" s="85">
        <v>0</v>
      </c>
    </row>
    <row r="26" spans="1:7" s="77" customFormat="1" ht="12.75" x14ac:dyDescent="0.2">
      <c r="A26" s="89"/>
      <c r="B26" s="65">
        <v>854</v>
      </c>
      <c r="C26" s="66"/>
      <c r="D26" s="90"/>
      <c r="E26" s="90"/>
      <c r="F26" s="90"/>
      <c r="G26" s="90"/>
    </row>
    <row r="27" spans="1:7" s="77" customFormat="1" ht="12.75" x14ac:dyDescent="0.2">
      <c r="A27" s="60" t="s">
        <v>32</v>
      </c>
      <c r="B27" s="82">
        <v>85410</v>
      </c>
      <c r="C27" s="62" t="s">
        <v>24</v>
      </c>
      <c r="D27" s="84">
        <v>0</v>
      </c>
      <c r="E27" s="84">
        <v>619650</v>
      </c>
      <c r="F27" s="84">
        <v>619650</v>
      </c>
      <c r="G27" s="84">
        <v>0</v>
      </c>
    </row>
    <row r="28" spans="1:7" s="77" customFormat="1" ht="26.25" customHeight="1" x14ac:dyDescent="0.2">
      <c r="A28" s="60" t="s">
        <v>33</v>
      </c>
      <c r="B28" s="87">
        <v>85412</v>
      </c>
      <c r="C28" s="67" t="s">
        <v>66</v>
      </c>
      <c r="D28" s="88">
        <v>0</v>
      </c>
      <c r="E28" s="88">
        <v>10300</v>
      </c>
      <c r="F28" s="88">
        <v>10300</v>
      </c>
      <c r="G28" s="88">
        <v>0</v>
      </c>
    </row>
    <row r="29" spans="1:7" s="77" customFormat="1" ht="12.75" x14ac:dyDescent="0.2">
      <c r="A29" s="60" t="s">
        <v>34</v>
      </c>
      <c r="B29" s="82">
        <v>85417</v>
      </c>
      <c r="C29" s="67" t="s">
        <v>67</v>
      </c>
      <c r="D29" s="84">
        <v>0</v>
      </c>
      <c r="E29" s="84">
        <v>103400</v>
      </c>
      <c r="F29" s="84">
        <v>103400</v>
      </c>
      <c r="G29" s="84">
        <v>0</v>
      </c>
    </row>
    <row r="30" spans="1:7" s="77" customFormat="1" ht="12.75" x14ac:dyDescent="0.2">
      <c r="A30" s="68" t="s">
        <v>35</v>
      </c>
      <c r="B30" s="91">
        <v>85420</v>
      </c>
      <c r="C30" s="69" t="s">
        <v>68</v>
      </c>
      <c r="D30" s="92">
        <v>0</v>
      </c>
      <c r="E30" s="92">
        <v>22830</v>
      </c>
      <c r="F30" s="92">
        <v>22830</v>
      </c>
      <c r="G30" s="93">
        <v>0</v>
      </c>
    </row>
    <row r="31" spans="1:7" s="95" customFormat="1" ht="21.75" customHeight="1" x14ac:dyDescent="0.2">
      <c r="A31" s="94"/>
      <c r="B31" s="94"/>
      <c r="C31" s="106" t="s">
        <v>69</v>
      </c>
      <c r="D31" s="107">
        <f>SUM(D16:D30)</f>
        <v>0</v>
      </c>
      <c r="E31" s="107">
        <f>SUM(E16:E30)</f>
        <v>12752010</v>
      </c>
      <c r="F31" s="107">
        <f>SUM(F16:F30)</f>
        <v>12752010</v>
      </c>
      <c r="G31" s="107">
        <f>SUM(G16:G30)</f>
        <v>0</v>
      </c>
    </row>
    <row r="33" spans="1:3" x14ac:dyDescent="0.25">
      <c r="A33" s="108"/>
      <c r="B33" s="108"/>
      <c r="C33" s="70"/>
    </row>
    <row r="34" spans="1:3" x14ac:dyDescent="0.25">
      <c r="A34" s="108"/>
      <c r="B34" s="108"/>
      <c r="C34" s="70"/>
    </row>
    <row r="35" spans="1:3" x14ac:dyDescent="0.25">
      <c r="A35" s="108"/>
      <c r="B35" s="108"/>
      <c r="C35" s="70"/>
    </row>
  </sheetData>
  <mergeCells count="6">
    <mergeCell ref="A6:G6"/>
    <mergeCell ref="A8:G8"/>
    <mergeCell ref="D10:D13"/>
    <mergeCell ref="G10:G13"/>
    <mergeCell ref="E11:E13"/>
    <mergeCell ref="F11:F13"/>
  </mergeCells>
  <pageMargins left="0.70866141732283472" right="0.70866141732283472" top="0.74803149606299213" bottom="0.74803149606299213" header="0.31496062992125984" footer="0.31496062992125984"/>
  <pageSetup paperSize="9" firstPageNumber="52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Zał.Nr1</vt:lpstr>
      <vt:lpstr>Zał.Nr2</vt:lpstr>
      <vt:lpstr>Arkusz1</vt:lpstr>
      <vt:lpstr>Zał.Nr1!Obszar_wydruku</vt:lpstr>
      <vt:lpstr>Zał.Nr1!Tytuły_wydruku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7/2025 Prezydenta Miasta Włocławek z dn. 13 stycznia 2025 r.</dc:title>
  <dc:creator>Monika Szubska</dc:creator>
  <cp:keywords>Załącznik do Zarządzenia nr 7/2025 Prezydenta Miasta Włocławek</cp:keywords>
  <cp:lastModifiedBy>Karolina Budziszewska</cp:lastModifiedBy>
  <cp:lastPrinted>2025-01-13T08:39:40Z</cp:lastPrinted>
  <dcterms:created xsi:type="dcterms:W3CDTF">2015-06-05T18:19:34Z</dcterms:created>
  <dcterms:modified xsi:type="dcterms:W3CDTF">2025-01-13T09:09:01Z</dcterms:modified>
</cp:coreProperties>
</file>