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1334F8DA-59AD-4202-9EBF-DCA91A6D5D16}" xr6:coauthVersionLast="47" xr6:coauthVersionMax="47" xr10:uidLastSave="{00000000-0000-0000-0000-000000000000}"/>
  <bookViews>
    <workbookView xWindow="-120" yWindow="-120" windowWidth="29040" windowHeight="15840" xr2:uid="{872978A3-48C5-4DE0-BD08-D7006252AADC}"/>
  </bookViews>
  <sheets>
    <sheet name="Załącznik" sheetId="2" r:id="rId1"/>
    <sheet name="Arkusz1" sheetId="1" r:id="rId2"/>
  </sheets>
  <definedNames>
    <definedName name="_xlnm._FilterDatabase" localSheetId="0" hidden="1">Załącznik!$A$10:$H$26</definedName>
    <definedName name="_xlnm.Print_Area" localSheetId="0">Załącznik!$A$1:$H$27</definedName>
    <definedName name="_xlnm.Print_Titles" localSheetId="0">Załącznik!$7:$9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6" i="2" l="1"/>
  <c r="H25" i="2"/>
  <c r="H24" i="2"/>
  <c r="H23" i="2"/>
  <c r="G22" i="2"/>
  <c r="G21" i="2" s="1"/>
  <c r="G18" i="2" s="1"/>
  <c r="G17" i="2" s="1"/>
  <c r="G16" i="2" s="1"/>
  <c r="F22" i="2"/>
  <c r="H22" i="2" s="1"/>
  <c r="H15" i="2"/>
  <c r="G14" i="2"/>
  <c r="F14" i="2"/>
  <c r="F13" i="2"/>
  <c r="H14" i="2" l="1"/>
  <c r="F12" i="2"/>
  <c r="G13" i="2"/>
  <c r="G12" i="2" s="1"/>
  <c r="G11" i="2" s="1"/>
  <c r="G10" i="2" s="1"/>
  <c r="F21" i="2"/>
  <c r="H12" i="2" l="1"/>
  <c r="F11" i="2"/>
  <c r="F18" i="2"/>
  <c r="H21" i="2"/>
  <c r="H13" i="2"/>
  <c r="F17" i="2" l="1"/>
  <c r="H18" i="2"/>
  <c r="H11" i="2"/>
  <c r="F10" i="2"/>
  <c r="H10" i="2" l="1"/>
  <c r="F16" i="2"/>
  <c r="H17" i="2"/>
  <c r="H16" i="2" l="1"/>
</calcChain>
</file>

<file path=xl/sharedStrings.xml><?xml version="1.0" encoding="utf-8"?>
<sst xmlns="http://schemas.openxmlformats.org/spreadsheetml/2006/main" count="34" uniqueCount="32">
  <si>
    <t xml:space="preserve">Załącznik </t>
  </si>
  <si>
    <t>PREZYDENTA MIASTA WŁOCŁAWEK</t>
  </si>
  <si>
    <t>Zmiany w budżecie miasta Włocławek na 2025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</si>
  <si>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</si>
  <si>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</si>
  <si>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</si>
  <si>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</si>
  <si>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</si>
  <si>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</si>
  <si>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</si>
  <si>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</si>
  <si>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</si>
  <si>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</si>
  <si>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DOCHODY OGÓŁEM:</t>
  </si>
  <si>
    <t>Dochody na zadania zlecone:</t>
  </si>
  <si>
    <t>Rodzina</t>
  </si>
  <si>
    <t>Świadczenia rodzinne, świadczenie z funduszu alimentacyjnego oraz składki na ubezpieczenia emerytalne i rentowe z ubezpieczenia społecznego</t>
  </si>
  <si>
    <t>Organ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</si>
  <si>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</si>
  <si>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</si>
  <si>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WYDATKI OGÓŁEM:</t>
  </si>
  <si>
    <t>Wydatki na zadania zlecone:</t>
  </si>
  <si>
    <t>Świadczenia rodzinne, świadczenie z funduszu</t>
  </si>
  <si>
    <t>alimentacyjnego oraz składki na ubezpieczenia</t>
  </si>
  <si>
    <t>emerytalne i rentowe z ubezpieczenia społecznego</t>
  </si>
  <si>
    <t>Miejski Ośrodek Pomocy Rodzinie</t>
  </si>
  <si>
    <t>świadczenia społeczne</t>
  </si>
  <si>
    <t>wynagrodzenia osobowe pracowników</t>
  </si>
  <si>
    <t xml:space="preserve">składki na ubezpieczenia społeczne </t>
  </si>
  <si>
    <t>odpisy na zakładowy fundusz świadczeń socjalnych</t>
  </si>
  <si>
    <t>do Zarządzenia NR 292/2025</t>
  </si>
  <si>
    <t>z dnia 23 września 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</si>
</sst>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i/>
      <sz val="8"/>
      <name val="Arial CE"/>
      <charset val="238"/>
    </font>
    <font>
      <sz val="11"/>
      <color theme="1"/>
      <name val="Calibri"/>
      <family val="2"/>
      <scheme val="minor"/>
    </font>
    <font>
      <i/>
      <sz val="8"/>
      <name val="Arial CE"/>
      <family val="2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</borders>
  <cellStyleXfs count="2">
    <xf numFmtId="0" fontId="0" fillId="0" borderId="0"/>
    <xf numFmtId="0" fontId="9" fillId="0" borderId="0"/>
  </cellStyleXfs>
  <cellXfs count="67">
    <xf numFmtId="0" fontId="0" fillId="0" borderId="0" xfId="0"/>
    <xf numFmtId="0" fontId="1" fillId="0" borderId="0" xfId="0" applyFont="1"/>
    <xf numFmtId="49" fontId="1" fillId="0" borderId="0" xfId="0" applyNumberFormat="1" applyFo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49" fontId="2" fillId="0" borderId="0" xfId="0" applyNumberFormat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4" fillId="0" borderId="0" xfId="0" applyFont="1"/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/>
    <xf numFmtId="0" fontId="4" fillId="0" borderId="2" xfId="0" applyFont="1" applyBorder="1"/>
    <xf numFmtId="0" fontId="4" fillId="0" borderId="1" xfId="0" applyFont="1" applyBorder="1" applyAlignment="1">
      <alignment horizontal="center"/>
    </xf>
    <xf numFmtId="3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6" fillId="0" borderId="0" xfId="0" applyFont="1"/>
    <xf numFmtId="0" fontId="4" fillId="0" borderId="3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3" fontId="4" fillId="0" borderId="3" xfId="0" applyNumberFormat="1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1" fillId="0" borderId="3" xfId="0" applyNumberFormat="1" applyFont="1" applyBorder="1"/>
    <xf numFmtId="49" fontId="1" fillId="0" borderId="3" xfId="0" applyNumberFormat="1" applyFont="1" applyBorder="1" applyAlignment="1">
      <alignment horizontal="right"/>
    </xf>
    <xf numFmtId="0" fontId="4" fillId="0" borderId="7" xfId="0" applyFont="1" applyBorder="1"/>
    <xf numFmtId="4" fontId="4" fillId="0" borderId="8" xfId="0" applyNumberFormat="1" applyFont="1" applyBorder="1"/>
    <xf numFmtId="0" fontId="4" fillId="0" borderId="9" xfId="0" applyFont="1" applyBorder="1"/>
    <xf numFmtId="4" fontId="4" fillId="0" borderId="10" xfId="0" applyNumberFormat="1" applyFont="1" applyBorder="1"/>
    <xf numFmtId="4" fontId="4" fillId="0" borderId="10" xfId="0" applyNumberFormat="1" applyFont="1" applyBorder="1" applyAlignment="1">
      <alignment horizontal="right"/>
    </xf>
    <xf numFmtId="3" fontId="4" fillId="0" borderId="3" xfId="0" applyNumberFormat="1" applyFont="1" applyBorder="1"/>
    <xf numFmtId="49" fontId="4" fillId="0" borderId="3" xfId="0" applyNumberFormat="1" applyFont="1" applyBorder="1" applyAlignment="1">
      <alignment horizontal="right"/>
    </xf>
    <xf numFmtId="3" fontId="4" fillId="0" borderId="4" xfId="0" applyNumberFormat="1" applyFont="1" applyBorder="1"/>
    <xf numFmtId="0" fontId="1" fillId="0" borderId="3" xfId="0" applyFont="1" applyBorder="1" applyAlignment="1">
      <alignment horizontal="right" vertical="top"/>
    </xf>
    <xf numFmtId="0" fontId="1" fillId="0" borderId="6" xfId="0" applyFont="1" applyBorder="1" applyAlignment="1">
      <alignment wrapText="1"/>
    </xf>
    <xf numFmtId="4" fontId="1" fillId="0" borderId="5" xfId="0" applyNumberFormat="1" applyFont="1" applyBorder="1"/>
    <xf numFmtId="4" fontId="1" fillId="0" borderId="5" xfId="0" applyNumberFormat="1" applyFont="1" applyBorder="1" applyAlignment="1">
      <alignment horizontal="right"/>
    </xf>
    <xf numFmtId="0" fontId="1" fillId="0" borderId="3" xfId="0" applyFont="1" applyBorder="1"/>
    <xf numFmtId="0" fontId="8" fillId="0" borderId="11" xfId="0" applyFont="1" applyBorder="1" applyAlignment="1">
      <alignment vertical="center"/>
    </xf>
    <xf numFmtId="4" fontId="8" fillId="0" borderId="12" xfId="0" applyNumberFormat="1" applyFont="1" applyBorder="1"/>
    <xf numFmtId="4" fontId="8" fillId="0" borderId="12" xfId="0" applyNumberFormat="1" applyFont="1" applyBorder="1" applyAlignment="1">
      <alignment horizontal="right"/>
    </xf>
    <xf numFmtId="49" fontId="1" fillId="0" borderId="3" xfId="0" applyNumberFormat="1" applyFont="1" applyBorder="1" applyAlignment="1">
      <alignment horizontal="right" vertical="top"/>
    </xf>
    <xf numFmtId="0" fontId="1" fillId="0" borderId="3" xfId="0" applyFont="1" applyBorder="1" applyAlignment="1">
      <alignment vertical="top" wrapText="1"/>
    </xf>
    <xf numFmtId="4" fontId="7" fillId="0" borderId="3" xfId="0" applyNumberFormat="1" applyFont="1" applyBorder="1" applyAlignment="1">
      <alignment horizontal="right"/>
    </xf>
    <xf numFmtId="4" fontId="1" fillId="0" borderId="3" xfId="0" applyNumberFormat="1" applyFont="1" applyBorder="1" applyAlignment="1">
      <alignment horizontal="right"/>
    </xf>
    <xf numFmtId="3" fontId="7" fillId="0" borderId="3" xfId="0" applyNumberFormat="1" applyFont="1" applyBorder="1"/>
    <xf numFmtId="0" fontId="1" fillId="0" borderId="3" xfId="0" applyFont="1" applyBorder="1" applyAlignment="1">
      <alignment horizontal="right"/>
    </xf>
    <xf numFmtId="0" fontId="7" fillId="0" borderId="3" xfId="0" applyFont="1" applyBorder="1"/>
    <xf numFmtId="49" fontId="7" fillId="0" borderId="3" xfId="0" applyNumberFormat="1" applyFont="1" applyBorder="1" applyAlignment="1">
      <alignment horizontal="right"/>
    </xf>
    <xf numFmtId="3" fontId="7" fillId="0" borderId="4" xfId="0" applyNumberFormat="1" applyFont="1" applyBorder="1"/>
    <xf numFmtId="4" fontId="7" fillId="0" borderId="3" xfId="0" applyNumberFormat="1" applyFont="1" applyBorder="1" applyAlignment="1">
      <alignment horizontal="center"/>
    </xf>
    <xf numFmtId="3" fontId="7" fillId="0" borderId="6" xfId="0" applyNumberFormat="1" applyFont="1" applyBorder="1"/>
    <xf numFmtId="0" fontId="8" fillId="0" borderId="12" xfId="1" applyFont="1" applyBorder="1" applyAlignment="1">
      <alignment wrapText="1"/>
    </xf>
    <xf numFmtId="4" fontId="10" fillId="0" borderId="12" xfId="0" applyNumberFormat="1" applyFont="1" applyBorder="1" applyAlignment="1">
      <alignment horizontal="right"/>
    </xf>
    <xf numFmtId="4" fontId="10" fillId="0" borderId="12" xfId="0" applyNumberFormat="1" applyFont="1" applyBorder="1"/>
    <xf numFmtId="0" fontId="7" fillId="0" borderId="3" xfId="1" applyFont="1" applyBorder="1" applyAlignment="1">
      <alignment horizontal="right"/>
    </xf>
    <xf numFmtId="0" fontId="7" fillId="0" borderId="3" xfId="1" applyFont="1" applyBorder="1"/>
    <xf numFmtId="4" fontId="7" fillId="0" borderId="3" xfId="0" applyNumberFormat="1" applyFont="1" applyBorder="1"/>
    <xf numFmtId="0" fontId="1" fillId="0" borderId="4" xfId="0" applyFont="1" applyBorder="1"/>
    <xf numFmtId="0" fontId="7" fillId="0" borderId="3" xfId="0" applyFont="1" applyBorder="1" applyAlignment="1">
      <alignment horizontal="right"/>
    </xf>
    <xf numFmtId="0" fontId="7" fillId="0" borderId="4" xfId="0" applyFont="1" applyBorder="1"/>
    <xf numFmtId="0" fontId="6" fillId="0" borderId="5" xfId="0" applyFont="1" applyBorder="1"/>
    <xf numFmtId="49" fontId="6" fillId="0" borderId="5" xfId="0" applyNumberFormat="1" applyFont="1" applyBorder="1" applyAlignment="1">
      <alignment horizontal="right"/>
    </xf>
    <xf numFmtId="0" fontId="6" fillId="0" borderId="6" xfId="0" applyFont="1" applyBorder="1"/>
  </cellXfs>
  <cellStyles count="2">
    <cellStyle name="Normalny" xfId="0" builtinId="0"/>
    <cellStyle name="Normalny 2" xfId="1" xr:uid="{A4BA4CAE-2CAB-4045-A7A0-D8CD8E23753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D31F7-EDC5-40FC-BDAB-53705D48810B}">
  <sheetPr>
    <tabColor rgb="FFFFFF00"/>
  </sheetPr>
  <dimension ref="A1:H242"/>
  <sheetViews>
    <sheetView tabSelected="1" zoomScale="150" zoomScaleNormal="150" workbookViewId="0"/>
  </sheetViews>
  <sheetFormatPr defaultRowHeight="15" x14ac:dyDescent="0.25"/>
  <cols>
    <col min="1" max="1" width="3.7109375" customWidth="1"/>
    <col min="2" max="2" width="5.5703125" customWidth="1"/>
    <col min="3" max="3" width="5" customWidth="1"/>
    <col min="4" max="4" width="39.5703125" customWidth="1"/>
    <col min="5" max="5" width="12.7109375" customWidth="1"/>
    <col min="6" max="6" width="10.5703125" customWidth="1"/>
    <col min="7" max="7" width="10.85546875" customWidth="1"/>
    <col min="8" max="8" width="12.7109375" customWidth="1"/>
  </cols>
  <sheetData>
    <row r="1" spans="1:8" ht="12.75" customHeight="1" x14ac:dyDescent="0.25">
      <c r="A1" s="1"/>
      <c r="B1" s="1"/>
      <c r="C1" s="2"/>
      <c r="D1" s="3"/>
      <c r="E1" s="3"/>
      <c r="F1" s="3" t="s">
        <v>0</v>
      </c>
      <c r="G1" s="1"/>
      <c r="H1" s="1"/>
    </row>
    <row r="2" spans="1:8" ht="12.75" customHeight="1" x14ac:dyDescent="0.25">
      <c r="A2" s="1"/>
      <c r="B2" s="1"/>
      <c r="C2" s="2"/>
      <c r="D2" s="3"/>
      <c r="E2" s="3"/>
      <c r="F2" s="3" t="s">
        <v>30</v>
      </c>
      <c r="G2" s="1"/>
      <c r="H2" s="1"/>
    </row>
    <row r="3" spans="1:8" ht="12.75" customHeight="1" x14ac:dyDescent="0.25">
      <c r="A3" s="1"/>
      <c r="B3" s="1"/>
      <c r="C3" s="2"/>
      <c r="D3" s="3"/>
      <c r="E3" s="3"/>
      <c r="F3" s="1" t="s">
        <v>1</v>
      </c>
      <c r="G3" s="1"/>
      <c r="H3" s="1"/>
    </row>
    <row r="4" spans="1:8" ht="12.75" customHeight="1" x14ac:dyDescent="0.25">
      <c r="A4" s="1"/>
      <c r="B4" s="1"/>
      <c r="C4" s="2"/>
      <c r="D4" s="3"/>
      <c r="E4" s="3"/>
      <c r="F4" s="3" t="s">
        <v>31</v>
      </c>
      <c r="G4" s="1"/>
      <c r="H4" s="1"/>
    </row>
    <row r="5" spans="1:8" ht="36" customHeight="1" x14ac:dyDescent="0.25">
      <c r="A5" s="4" t="s">
        <v>2</v>
      </c>
      <c r="B5" s="5"/>
      <c r="C5" s="6"/>
      <c r="D5" s="6"/>
      <c r="E5" s="5"/>
      <c r="F5" s="5"/>
      <c r="G5" s="7"/>
      <c r="H5" s="5"/>
    </row>
    <row r="6" spans="1:8" ht="39" customHeight="1" x14ac:dyDescent="0.25">
      <c r="A6" s="1"/>
      <c r="B6" s="1"/>
      <c r="C6" s="2"/>
      <c r="D6" s="2"/>
      <c r="E6" s="8"/>
      <c r="F6" s="1"/>
      <c r="G6" s="9"/>
      <c r="H6" s="10" t="s">
        <v>3</v>
      </c>
    </row>
    <row r="7" spans="1:8" s="17" customFormat="1" ht="11.25" x14ac:dyDescent="0.2">
      <c r="A7" s="11"/>
      <c r="B7" s="11"/>
      <c r="C7" s="12"/>
      <c r="D7" s="13"/>
      <c r="E7" s="14" t="s">
        <v>4</v>
      </c>
      <c r="F7" s="15"/>
      <c r="G7" s="16"/>
      <c r="H7" s="14" t="s">
        <v>4</v>
      </c>
    </row>
    <row r="8" spans="1:8" s="17" customFormat="1" ht="11.25" x14ac:dyDescent="0.2">
      <c r="A8" s="18" t="s">
        <v>5</v>
      </c>
      <c r="B8" s="18" t="s">
        <v>6</v>
      </c>
      <c r="C8" s="19" t="s">
        <v>7</v>
      </c>
      <c r="D8" s="20" t="s">
        <v>8</v>
      </c>
      <c r="E8" s="18" t="s">
        <v>9</v>
      </c>
      <c r="F8" s="21" t="s">
        <v>10</v>
      </c>
      <c r="G8" s="18" t="s">
        <v>11</v>
      </c>
      <c r="H8" s="18" t="s">
        <v>12</v>
      </c>
    </row>
    <row r="9" spans="1:8" s="17" customFormat="1" ht="4.5" customHeight="1" x14ac:dyDescent="0.2">
      <c r="A9" s="22"/>
      <c r="B9" s="22"/>
      <c r="C9" s="23"/>
      <c r="D9" s="24"/>
      <c r="E9" s="22"/>
      <c r="F9" s="25"/>
      <c r="G9" s="25"/>
      <c r="H9" s="22"/>
    </row>
    <row r="10" spans="1:8" s="17" customFormat="1" ht="18" customHeight="1" thickBot="1" x14ac:dyDescent="0.25">
      <c r="A10" s="26"/>
      <c r="B10" s="26"/>
      <c r="C10" s="27"/>
      <c r="D10" s="28" t="s">
        <v>13</v>
      </c>
      <c r="E10" s="29">
        <v>1156191596.0500004</v>
      </c>
      <c r="F10" s="29">
        <f t="shared" ref="F10:G13" si="0">SUM(F11)</f>
        <v>2829964</v>
      </c>
      <c r="G10" s="29">
        <f t="shared" si="0"/>
        <v>0</v>
      </c>
      <c r="H10" s="29">
        <f t="shared" ref="H10:H18" si="1">SUM(E10+F10-G10)</f>
        <v>1159021560.0500004</v>
      </c>
    </row>
    <row r="11" spans="1:8" s="17" customFormat="1" ht="17.25" customHeight="1" thickBot="1" x14ac:dyDescent="0.25">
      <c r="A11" s="26"/>
      <c r="B11" s="26"/>
      <c r="C11" s="27"/>
      <c r="D11" s="30" t="s">
        <v>14</v>
      </c>
      <c r="E11" s="31">
        <v>53040521.590000004</v>
      </c>
      <c r="F11" s="32">
        <f t="shared" si="0"/>
        <v>2829964</v>
      </c>
      <c r="G11" s="32">
        <f t="shared" si="0"/>
        <v>0</v>
      </c>
      <c r="H11" s="31">
        <f t="shared" si="1"/>
        <v>55870485.590000004</v>
      </c>
    </row>
    <row r="12" spans="1:8" s="17" customFormat="1" ht="15.75" customHeight="1" thickTop="1" thickBot="1" x14ac:dyDescent="0.25">
      <c r="A12" s="33">
        <v>855</v>
      </c>
      <c r="B12" s="33"/>
      <c r="C12" s="34"/>
      <c r="D12" s="35" t="s">
        <v>15</v>
      </c>
      <c r="E12" s="32">
        <v>42066176</v>
      </c>
      <c r="F12" s="32">
        <f t="shared" si="0"/>
        <v>2829964</v>
      </c>
      <c r="G12" s="32">
        <f t="shared" si="0"/>
        <v>0</v>
      </c>
      <c r="H12" s="32">
        <f t="shared" si="1"/>
        <v>44896140</v>
      </c>
    </row>
    <row r="13" spans="1:8" s="17" customFormat="1" ht="34.5" customHeight="1" thickTop="1" x14ac:dyDescent="0.2">
      <c r="A13" s="33"/>
      <c r="B13" s="36">
        <v>85502</v>
      </c>
      <c r="C13" s="27"/>
      <c r="D13" s="37" t="s">
        <v>16</v>
      </c>
      <c r="E13" s="38">
        <v>41365389</v>
      </c>
      <c r="F13" s="39">
        <f t="shared" si="0"/>
        <v>2829964</v>
      </c>
      <c r="G13" s="39">
        <f t="shared" si="0"/>
        <v>0</v>
      </c>
      <c r="H13" s="38">
        <f t="shared" si="1"/>
        <v>44195353</v>
      </c>
    </row>
    <row r="14" spans="1:8" s="17" customFormat="1" ht="12" customHeight="1" x14ac:dyDescent="0.2">
      <c r="A14" s="33"/>
      <c r="B14" s="40"/>
      <c r="C14" s="27"/>
      <c r="D14" s="41" t="s">
        <v>17</v>
      </c>
      <c r="E14" s="42">
        <v>41365389</v>
      </c>
      <c r="F14" s="43">
        <f>SUM(F15:F15)</f>
        <v>2829964</v>
      </c>
      <c r="G14" s="43">
        <f>SUM(G15:G15)</f>
        <v>0</v>
      </c>
      <c r="H14" s="42">
        <f t="shared" si="1"/>
        <v>44195353</v>
      </c>
    </row>
    <row r="15" spans="1:8" s="17" customFormat="1" ht="47.25" customHeight="1" x14ac:dyDescent="0.2">
      <c r="A15" s="33"/>
      <c r="B15" s="33"/>
      <c r="C15" s="44" t="s">
        <v>18</v>
      </c>
      <c r="D15" s="45" t="s">
        <v>19</v>
      </c>
      <c r="E15" s="46">
        <v>41337869</v>
      </c>
      <c r="F15" s="47">
        <v>2829964</v>
      </c>
      <c r="G15" s="47"/>
      <c r="H15" s="46">
        <f t="shared" si="1"/>
        <v>44167833</v>
      </c>
    </row>
    <row r="16" spans="1:8" s="17" customFormat="1" ht="20.25" customHeight="1" thickBot="1" x14ac:dyDescent="0.25">
      <c r="A16" s="40"/>
      <c r="B16" s="40"/>
      <c r="C16" s="27"/>
      <c r="D16" s="28" t="s">
        <v>20</v>
      </c>
      <c r="E16" s="29">
        <v>1347292581.6299996</v>
      </c>
      <c r="F16" s="29">
        <f>SUM(F17)</f>
        <v>2831789</v>
      </c>
      <c r="G16" s="29">
        <f>SUM(G17)</f>
        <v>1825</v>
      </c>
      <c r="H16" s="29">
        <f t="shared" si="1"/>
        <v>1350122545.6299996</v>
      </c>
    </row>
    <row r="17" spans="1:8" s="17" customFormat="1" ht="19.149999999999999" customHeight="1" thickBot="1" x14ac:dyDescent="0.25">
      <c r="A17" s="48"/>
      <c r="B17" s="40"/>
      <c r="C17" s="49"/>
      <c r="D17" s="30" t="s">
        <v>21</v>
      </c>
      <c r="E17" s="31">
        <v>53040378.649999999</v>
      </c>
      <c r="F17" s="31">
        <f>SUM(F18)</f>
        <v>2831789</v>
      </c>
      <c r="G17" s="31">
        <f>SUM(G18)</f>
        <v>1825</v>
      </c>
      <c r="H17" s="31">
        <f t="shared" si="1"/>
        <v>55870342.649999999</v>
      </c>
    </row>
    <row r="18" spans="1:8" s="17" customFormat="1" ht="15.75" customHeight="1" thickTop="1" thickBot="1" x14ac:dyDescent="0.25">
      <c r="A18" s="33">
        <v>855</v>
      </c>
      <c r="B18" s="33"/>
      <c r="C18" s="34"/>
      <c r="D18" s="35" t="s">
        <v>15</v>
      </c>
      <c r="E18" s="32">
        <v>42066176</v>
      </c>
      <c r="F18" s="31">
        <f>SUM(F21)</f>
        <v>2831789</v>
      </c>
      <c r="G18" s="31">
        <f>SUM(G21)</f>
        <v>1825</v>
      </c>
      <c r="H18" s="31">
        <f t="shared" si="1"/>
        <v>44896140</v>
      </c>
    </row>
    <row r="19" spans="1:8" s="17" customFormat="1" ht="12" customHeight="1" thickTop="1" x14ac:dyDescent="0.2">
      <c r="A19" s="33"/>
      <c r="B19" s="50">
        <v>85502</v>
      </c>
      <c r="C19" s="51"/>
      <c r="D19" s="52" t="s">
        <v>22</v>
      </c>
      <c r="E19" s="46"/>
      <c r="F19" s="46"/>
      <c r="G19" s="53"/>
      <c r="H19" s="47"/>
    </row>
    <row r="20" spans="1:8" s="17" customFormat="1" ht="12" customHeight="1" x14ac:dyDescent="0.2">
      <c r="A20" s="33"/>
      <c r="B20" s="50"/>
      <c r="C20" s="51"/>
      <c r="D20" s="52" t="s">
        <v>23</v>
      </c>
      <c r="E20" s="46"/>
      <c r="F20" s="46"/>
      <c r="G20" s="53"/>
      <c r="H20" s="47"/>
    </row>
    <row r="21" spans="1:8" s="17" customFormat="1" ht="12" customHeight="1" x14ac:dyDescent="0.2">
      <c r="A21" s="33"/>
      <c r="B21" s="50"/>
      <c r="C21" s="51"/>
      <c r="D21" s="54" t="s">
        <v>24</v>
      </c>
      <c r="E21" s="39">
        <v>41365389</v>
      </c>
      <c r="F21" s="39">
        <f>SUM(F22)</f>
        <v>2831789</v>
      </c>
      <c r="G21" s="39">
        <f>SUM(G22)</f>
        <v>1825</v>
      </c>
      <c r="H21" s="38">
        <f t="shared" ref="H21:H26" si="2">SUM(E21+F21-G21)</f>
        <v>44195353</v>
      </c>
    </row>
    <row r="22" spans="1:8" s="17" customFormat="1" ht="12" customHeight="1" x14ac:dyDescent="0.2">
      <c r="A22" s="33"/>
      <c r="B22" s="40"/>
      <c r="C22" s="27"/>
      <c r="D22" s="55" t="s">
        <v>25</v>
      </c>
      <c r="E22" s="56">
        <v>41337869</v>
      </c>
      <c r="F22" s="56">
        <f>SUM(F23:F26)</f>
        <v>2831789</v>
      </c>
      <c r="G22" s="56">
        <f>SUM(G23:G26)</f>
        <v>1825</v>
      </c>
      <c r="H22" s="57">
        <f t="shared" si="2"/>
        <v>44167833</v>
      </c>
    </row>
    <row r="23" spans="1:8" s="17" customFormat="1" ht="12" customHeight="1" x14ac:dyDescent="0.2">
      <c r="A23" s="33"/>
      <c r="B23" s="33"/>
      <c r="C23" s="58">
        <v>3110</v>
      </c>
      <c r="D23" s="59" t="s">
        <v>26</v>
      </c>
      <c r="E23" s="46">
        <v>36106849</v>
      </c>
      <c r="F23" s="60">
        <v>2582600</v>
      </c>
      <c r="G23" s="60"/>
      <c r="H23" s="47">
        <f t="shared" si="2"/>
        <v>38689449</v>
      </c>
    </row>
    <row r="24" spans="1:8" s="17" customFormat="1" ht="12" customHeight="1" x14ac:dyDescent="0.2">
      <c r="A24" s="33"/>
      <c r="B24" s="33"/>
      <c r="C24" s="49">
        <v>4010</v>
      </c>
      <c r="D24" s="61" t="s">
        <v>27</v>
      </c>
      <c r="E24" s="46">
        <v>866437</v>
      </c>
      <c r="F24" s="60">
        <v>131497</v>
      </c>
      <c r="G24" s="60"/>
      <c r="H24" s="47">
        <f t="shared" si="2"/>
        <v>997934</v>
      </c>
    </row>
    <row r="25" spans="1:8" s="17" customFormat="1" ht="12" customHeight="1" x14ac:dyDescent="0.2">
      <c r="A25" s="33"/>
      <c r="B25" s="33"/>
      <c r="C25" s="62">
        <v>4110</v>
      </c>
      <c r="D25" s="63" t="s">
        <v>28</v>
      </c>
      <c r="E25" s="46">
        <v>4184904</v>
      </c>
      <c r="F25" s="60">
        <v>117692</v>
      </c>
      <c r="G25" s="60"/>
      <c r="H25" s="47">
        <f t="shared" si="2"/>
        <v>4302596</v>
      </c>
    </row>
    <row r="26" spans="1:8" s="17" customFormat="1" ht="12" customHeight="1" x14ac:dyDescent="0.2">
      <c r="A26" s="33"/>
      <c r="B26" s="33"/>
      <c r="C26" s="49">
        <v>4440</v>
      </c>
      <c r="D26" s="61" t="s">
        <v>29</v>
      </c>
      <c r="E26" s="46">
        <v>51745</v>
      </c>
      <c r="F26" s="60"/>
      <c r="G26" s="60">
        <v>1825</v>
      </c>
      <c r="H26" s="47">
        <f t="shared" si="2"/>
        <v>49920</v>
      </c>
    </row>
    <row r="27" spans="1:8" s="17" customFormat="1" ht="3.75" customHeight="1" x14ac:dyDescent="0.2">
      <c r="A27" s="64"/>
      <c r="B27" s="64"/>
      <c r="C27" s="65"/>
      <c r="D27" s="66"/>
      <c r="E27" s="38"/>
      <c r="F27" s="38"/>
      <c r="G27" s="38"/>
      <c r="H27" s="38"/>
    </row>
    <row r="28" spans="1:8" s="17" customFormat="1" ht="12.95" customHeight="1" x14ac:dyDescent="0.2"/>
    <row r="29" spans="1:8" s="17" customFormat="1" ht="12.95" customHeight="1" x14ac:dyDescent="0.2"/>
    <row r="30" spans="1:8" s="17" customFormat="1" ht="12.95" customHeight="1" x14ac:dyDescent="0.2"/>
    <row r="31" spans="1:8" s="17" customFormat="1" ht="12.95" customHeight="1" x14ac:dyDescent="0.2"/>
    <row r="32" spans="1:8" s="17" customFormat="1" ht="12.95" customHeight="1" x14ac:dyDescent="0.2"/>
    <row r="33" s="17" customFormat="1" ht="12.95" customHeight="1" x14ac:dyDescent="0.2"/>
    <row r="34" s="17" customFormat="1" ht="12.95" customHeight="1" x14ac:dyDescent="0.2"/>
    <row r="35" s="17" customFormat="1" ht="12.95" customHeight="1" x14ac:dyDescent="0.2"/>
    <row r="36" s="17" customFormat="1" ht="12.95" customHeight="1" x14ac:dyDescent="0.2"/>
    <row r="37" s="17" customFormat="1" ht="12.95" customHeight="1" x14ac:dyDescent="0.2"/>
    <row r="38" s="17" customFormat="1" ht="12.95" customHeight="1" x14ac:dyDescent="0.2"/>
    <row r="39" s="17" customFormat="1" ht="12.95" customHeight="1" x14ac:dyDescent="0.2"/>
    <row r="40" s="17" customFormat="1" ht="12.95" customHeight="1" x14ac:dyDescent="0.2"/>
    <row r="41" s="17" customFormat="1" ht="12.95" customHeight="1" x14ac:dyDescent="0.2"/>
    <row r="42" s="17" customFormat="1" ht="12.95" customHeight="1" x14ac:dyDescent="0.2"/>
    <row r="43" s="17" customFormat="1" ht="12.95" customHeight="1" x14ac:dyDescent="0.2"/>
    <row r="44" s="17" customFormat="1" ht="12.95" customHeight="1" x14ac:dyDescent="0.2"/>
    <row r="45" s="17" customFormat="1" ht="12.95" customHeight="1" x14ac:dyDescent="0.2"/>
    <row r="46" s="17" customFormat="1" ht="12.95" customHeight="1" x14ac:dyDescent="0.2"/>
    <row r="47" s="17" customFormat="1" ht="12.95" customHeight="1" x14ac:dyDescent="0.2"/>
    <row r="48" s="17" customFormat="1" ht="12.95" customHeight="1" x14ac:dyDescent="0.2"/>
    <row r="49" s="17" customFormat="1" ht="12.95" customHeight="1" x14ac:dyDescent="0.2"/>
    <row r="50" s="17" customFormat="1" ht="12.95" customHeight="1" x14ac:dyDescent="0.2"/>
    <row r="51" s="17" customFormat="1" ht="12.95" customHeight="1" x14ac:dyDescent="0.2"/>
    <row r="52" s="17" customFormat="1" ht="12.95" customHeight="1" x14ac:dyDescent="0.2"/>
    <row r="53" s="17" customFormat="1" ht="12.95" customHeight="1" x14ac:dyDescent="0.2"/>
    <row r="54" s="17" customFormat="1" ht="12.95" customHeight="1" x14ac:dyDescent="0.2"/>
    <row r="55" s="17" customFormat="1" ht="12.95" customHeight="1" x14ac:dyDescent="0.2"/>
    <row r="56" s="17" customFormat="1" ht="12.95" customHeight="1" x14ac:dyDescent="0.2"/>
    <row r="57" s="17" customFormat="1" ht="12.95" customHeight="1" x14ac:dyDescent="0.2"/>
    <row r="58" s="17" customFormat="1" ht="12.95" customHeight="1" x14ac:dyDescent="0.2"/>
    <row r="59" s="17" customFormat="1" ht="12.95" customHeight="1" x14ac:dyDescent="0.2"/>
    <row r="60" s="17" customFormat="1" ht="12.95" customHeight="1" x14ac:dyDescent="0.2"/>
    <row r="61" s="17" customFormat="1" ht="12.95" customHeight="1" x14ac:dyDescent="0.2"/>
    <row r="62" s="17" customFormat="1" ht="12.95" customHeight="1" x14ac:dyDescent="0.2"/>
    <row r="63" s="17" customFormat="1" ht="12.95" customHeight="1" x14ac:dyDescent="0.2"/>
    <row r="64" s="17" customFormat="1" ht="12.95" customHeight="1" x14ac:dyDescent="0.2"/>
    <row r="65" s="17" customFormat="1" ht="12.95" customHeight="1" x14ac:dyDescent="0.2"/>
    <row r="66" s="17" customFormat="1" ht="12.95" customHeight="1" x14ac:dyDescent="0.2"/>
    <row r="67" s="17" customFormat="1" ht="12.95" customHeight="1" x14ac:dyDescent="0.2"/>
    <row r="68" s="17" customFormat="1" ht="12.95" customHeight="1" x14ac:dyDescent="0.2"/>
    <row r="69" s="17" customFormat="1" ht="12.95" customHeight="1" x14ac:dyDescent="0.2"/>
    <row r="70" s="17" customFormat="1" ht="12.95" customHeight="1" x14ac:dyDescent="0.2"/>
    <row r="71" s="17" customFormat="1" ht="12.95" customHeight="1" x14ac:dyDescent="0.2"/>
    <row r="72" s="17" customFormat="1" ht="12.95" customHeight="1" x14ac:dyDescent="0.2"/>
    <row r="73" s="17" customFormat="1" ht="12.95" customHeight="1" x14ac:dyDescent="0.2"/>
    <row r="74" s="17" customFormat="1" ht="12.95" customHeight="1" x14ac:dyDescent="0.2"/>
    <row r="75" s="17" customFormat="1" ht="12.95" customHeight="1" x14ac:dyDescent="0.2"/>
    <row r="76" s="17" customFormat="1" ht="12.95" customHeight="1" x14ac:dyDescent="0.2"/>
    <row r="77" s="17" customFormat="1" ht="12.95" customHeight="1" x14ac:dyDescent="0.2"/>
    <row r="78" s="17" customFormat="1" ht="12.95" customHeight="1" x14ac:dyDescent="0.2"/>
    <row r="79" s="17" customFormat="1" ht="12.95" customHeight="1" x14ac:dyDescent="0.2"/>
    <row r="80" s="17" customFormat="1" ht="12.95" customHeight="1" x14ac:dyDescent="0.2"/>
    <row r="81" s="17" customFormat="1" ht="12.95" customHeight="1" x14ac:dyDescent="0.2"/>
    <row r="82" s="17" customFormat="1" ht="12.95" customHeight="1" x14ac:dyDescent="0.2"/>
    <row r="83" s="17" customFormat="1" ht="12.95" customHeight="1" x14ac:dyDescent="0.2"/>
    <row r="84" s="17" customFormat="1" ht="12.95" customHeight="1" x14ac:dyDescent="0.2"/>
    <row r="85" s="17" customFormat="1" ht="12.95" customHeight="1" x14ac:dyDescent="0.2"/>
    <row r="86" s="17" customFormat="1" ht="12.95" customHeight="1" x14ac:dyDescent="0.2"/>
    <row r="87" s="17" customFormat="1" ht="12.95" customHeight="1" x14ac:dyDescent="0.2"/>
    <row r="88" s="17" customFormat="1" ht="12.95" customHeight="1" x14ac:dyDescent="0.2"/>
    <row r="89" s="17" customFormat="1" ht="12.95" customHeight="1" x14ac:dyDescent="0.2"/>
    <row r="90" s="17" customFormat="1" ht="12.95" customHeight="1" x14ac:dyDescent="0.2"/>
    <row r="91" s="17" customFormat="1" ht="12.95" customHeight="1" x14ac:dyDescent="0.2"/>
    <row r="92" s="17" customFormat="1" ht="12.95" customHeight="1" x14ac:dyDescent="0.2"/>
    <row r="93" s="17" customFormat="1" ht="12.95" customHeight="1" x14ac:dyDescent="0.2"/>
    <row r="94" s="17" customFormat="1" ht="12.95" customHeight="1" x14ac:dyDescent="0.2"/>
    <row r="95" ht="12.95" customHeight="1" x14ac:dyDescent="0.25"/>
    <row r="96" ht="12.95" customHeight="1" x14ac:dyDescent="0.25"/>
    <row r="97" ht="12.95" customHeight="1" x14ac:dyDescent="0.25"/>
    <row r="98" ht="12.95" customHeight="1" x14ac:dyDescent="0.25"/>
    <row r="99" ht="12.95" customHeight="1" x14ac:dyDescent="0.25"/>
    <row r="100" ht="12.95" customHeight="1" x14ac:dyDescent="0.25"/>
    <row r="101" ht="12.95" customHeight="1" x14ac:dyDescent="0.25"/>
    <row r="102" ht="12.95" customHeight="1" x14ac:dyDescent="0.25"/>
    <row r="103" ht="12.95" customHeight="1" x14ac:dyDescent="0.25"/>
    <row r="104" ht="12.95" customHeight="1" x14ac:dyDescent="0.25"/>
    <row r="105" ht="12.95" customHeight="1" x14ac:dyDescent="0.25"/>
    <row r="106" ht="12.9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5C76B-05A2-4866-ADDC-0638F18F14AF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2</vt:i4>
      </vt:variant>
    </vt:vector>
  </HeadingPairs>
  <TitlesOfParts>
    <vt:vector size="4" baseType="lpstr">
      <vt:lpstr>Załącznik</vt:lpstr>
      <vt:lpstr>Arkusz1</vt:lpstr>
      <vt:lpstr>Załącznik!Obszar_wydruku</vt:lpstr>
      <vt:lpstr>Załącznik!Tytuły_wydruku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Beata Duszeńska</dc:creator>
  <cp:keywords>Załącznik do Zarządzenia nr 292/2025 Prezydenta Miasta Włocławek z dn. 23 września 2025 r.</cp:keywords>
  <cp:lastModifiedBy>Karolina Budziszewska</cp:lastModifiedBy>
  <cp:lastPrinted>2025-09-24T07:07:46Z</cp:lastPrinted>
  <dcterms:created xsi:type="dcterms:W3CDTF">2025-09-23T14:38:29Z</dcterms:created>
  <dcterms:modified xsi:type="dcterms:W3CDTF">2025-09-24T07:08:24Z</dcterms:modified>
  <cp:category>Załącznik do Zarządzenia Prezydenta Miasta Włocławek </cp:category>
</cp:coreProperties>
</file>