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CC529B10-3DE2-49BD-B85A-A1ABCA51E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9" r:id="rId1"/>
    <sheet name="Zał.Nr2" sheetId="10" r:id="rId2"/>
    <sheet name="Arkusz1" sheetId="1" r:id="rId3"/>
  </sheets>
  <definedNames>
    <definedName name="_xlnm._FilterDatabase" localSheetId="0" hidden="1">Zał.Nr1!$A$23:$H$29</definedName>
    <definedName name="_xlnm.Print_Area" localSheetId="0">Zał.Nr1!$A$1:$H$36</definedName>
    <definedName name="_xlnm.Print_Area" localSheetId="1">Zał.Nr2!$A$1:$I$28</definedName>
    <definedName name="_xlnm.Print_Titles" localSheetId="0">Zał.Nr1!$7:$9</definedName>
    <definedName name="_xlnm.Print_Titles" localSheetId="1">Zał.Nr2!$8:$14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H34" i="9"/>
  <c r="G33" i="9"/>
  <c r="G32" i="9" s="1"/>
  <c r="G31" i="9" s="1"/>
  <c r="G30" i="9" s="1"/>
  <c r="F33" i="9"/>
  <c r="F32" i="9" s="1"/>
  <c r="H29" i="9"/>
  <c r="H28" i="9"/>
  <c r="G27" i="9"/>
  <c r="F27" i="9"/>
  <c r="F26" i="9" s="1"/>
  <c r="F25" i="9" s="1"/>
  <c r="H22" i="9"/>
  <c r="H21" i="9"/>
  <c r="G20" i="9"/>
  <c r="G19" i="9" s="1"/>
  <c r="G18" i="9" s="1"/>
  <c r="G17" i="9" s="1"/>
  <c r="F20" i="9"/>
  <c r="F19" i="9" s="1"/>
  <c r="H16" i="9"/>
  <c r="H15" i="9"/>
  <c r="G14" i="9"/>
  <c r="G13" i="9" s="1"/>
  <c r="G12" i="9" s="1"/>
  <c r="G11" i="9" s="1"/>
  <c r="F14" i="9"/>
  <c r="H14" i="9" s="1"/>
  <c r="G10" i="9" l="1"/>
  <c r="H20" i="9"/>
  <c r="H33" i="9"/>
  <c r="F13" i="9"/>
  <c r="H13" i="9" s="1"/>
  <c r="H27" i="9"/>
  <c r="F18" i="9"/>
  <c r="H19" i="9"/>
  <c r="H32" i="9"/>
  <c r="F31" i="9"/>
  <c r="F24" i="9"/>
  <c r="G26" i="9"/>
  <c r="F12" i="9" l="1"/>
  <c r="G25" i="9"/>
  <c r="H26" i="9"/>
  <c r="F11" i="9"/>
  <c r="H12" i="9"/>
  <c r="H18" i="9"/>
  <c r="F17" i="9"/>
  <c r="F30" i="9"/>
  <c r="H31" i="9"/>
  <c r="F10" i="9" l="1"/>
  <c r="H11" i="9"/>
  <c r="H30" i="9"/>
  <c r="F23" i="9"/>
  <c r="H17" i="9"/>
  <c r="G24" i="9"/>
  <c r="H25" i="9"/>
  <c r="G23" i="9" l="1"/>
  <c r="H24" i="9"/>
  <c r="H10" i="9"/>
  <c r="H23" i="9" l="1"/>
</calcChain>
</file>

<file path=xl/sharedStrings.xml><?xml version="1.0" encoding="utf-8"?>
<sst xmlns="http://schemas.openxmlformats.org/spreadsheetml/2006/main" count="95" uniqueCount="64">
  <si>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</si>
  <si>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</si>
  <si>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</si>
  <si>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</si>
  <si>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</si>
  <si>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</si>
  <si>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</si>
  <si>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</si>
  <si>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</si>
  <si>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</si>
  <si>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</si>
  <si>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</si>
  <si>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</si>
  <si>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</si>
  <si>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</si>
  <si>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</si>
  <si>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</si>
  <si>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</si>
  <si>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Wydatki na zadania własne powiatu:</t>
  </si>
  <si>
    <t>Oświata i wychowanie</t>
  </si>
  <si>
    <t>DOCHODY OGÓŁEM:</t>
  </si>
  <si>
    <t>Dochody na zadania własne gminy:</t>
  </si>
  <si>
    <t>Organ - projekt pn. "Przyjazna szkoła"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</si>
  <si>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</si>
  <si>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</si>
  <si>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2059</t>
  </si>
  <si>
    <t>Dochody na zadania własne powiatu:</t>
  </si>
  <si>
    <t>Szkoła Podstawowa Nr 3 - projekt pn. "Przyjazna szkoła"</t>
  </si>
  <si>
    <t>4017</t>
  </si>
  <si>
    <t>wynagrodzenia osobowe pracowników</t>
  </si>
  <si>
    <t>4019</t>
  </si>
  <si>
    <t>Zespół Szkół Nr 3 - projekt pn. "Przyjazna szkoła"</t>
  </si>
  <si>
    <t>z dnia 13 marca 2026 r.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</si>
  <si>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</si>
  <si>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</si>
  <si>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</si>
  <si>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</si>
  <si>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</si>
  <si>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</si>
  <si>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</si>
  <si>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</si>
  <si>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</si>
  <si>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</si>
  <si>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</si>
  <si>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</si>
  <si>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</si>
  <si>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</si>
  <si>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</si>
  <si>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</si>
  <si>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</si>
  <si>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</si>
  <si>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</si>
  <si>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</si>
  <si>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</si>
  <si>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FUNDUSZE EUROPEJSKIE DLA ROZWOJU SPOŁECZNEGO</t>
  </si>
  <si>
    <t>2.4</t>
  </si>
  <si>
    <t>Przyjazna szkoła</t>
  </si>
  <si>
    <t>w tym: /Zespół Szkół Nr 3/</t>
  </si>
  <si>
    <t>dz. 800</t>
  </si>
  <si>
    <t>rozdz. 80195</t>
  </si>
  <si>
    <t>2.5</t>
  </si>
  <si>
    <t>w tym: /Szkoła Podstawowa Nr 3/</t>
  </si>
  <si>
    <t>* środki własne jst, współfinansowanie z budżetu państwa oraz inne</t>
  </si>
  <si>
    <t>do Zarządzenia NR 101/2026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</si>
</sst>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0" fontId="1" fillId="0" borderId="0"/>
    <xf numFmtId="0" fontId="16" fillId="0" borderId="0"/>
    <xf numFmtId="0" fontId="6" fillId="0" borderId="0"/>
  </cellStyleXfs>
  <cellXfs count="133">
    <xf numFmtId="0" fontId="0" fillId="0" borderId="0" xfId="0"/>
    <xf numFmtId="4" fontId="13" fillId="0" borderId="10" xfId="2" applyNumberFormat="1" applyFont="1" applyBorder="1"/>
    <xf numFmtId="0" fontId="9" fillId="0" borderId="5" xfId="2" applyFont="1" applyBorder="1"/>
    <xf numFmtId="0" fontId="9" fillId="0" borderId="0" xfId="13" applyFont="1"/>
    <xf numFmtId="49" fontId="9" fillId="0" borderId="0" xfId="13" applyNumberFormat="1" applyFont="1"/>
    <xf numFmtId="0" fontId="9" fillId="0" borderId="0" xfId="13" applyFont="1" applyAlignment="1">
      <alignment horizontal="left"/>
    </xf>
    <xf numFmtId="0" fontId="11" fillId="0" borderId="0" xfId="13" applyFont="1"/>
    <xf numFmtId="0" fontId="12" fillId="0" borderId="0" xfId="13" applyFont="1" applyAlignment="1">
      <alignment horizontal="centerContinuous"/>
    </xf>
    <xf numFmtId="0" fontId="11" fillId="0" borderId="0" xfId="13" applyFont="1" applyAlignment="1">
      <alignment horizontal="centerContinuous"/>
    </xf>
    <xf numFmtId="49" fontId="12" fillId="0" borderId="0" xfId="13" applyNumberFormat="1" applyFont="1" applyAlignment="1">
      <alignment horizontal="centerContinuous"/>
    </xf>
    <xf numFmtId="0" fontId="13" fillId="0" borderId="0" xfId="13" applyFont="1"/>
    <xf numFmtId="0" fontId="9" fillId="0" borderId="0" xfId="13" applyFont="1" applyAlignment="1">
      <alignment horizontal="center"/>
    </xf>
    <xf numFmtId="0" fontId="10" fillId="0" borderId="0" xfId="13" applyFont="1" applyAlignment="1">
      <alignment horizontal="center"/>
    </xf>
    <xf numFmtId="0" fontId="9" fillId="0" borderId="1" xfId="13" applyFont="1" applyBorder="1"/>
    <xf numFmtId="49" fontId="9" fillId="0" borderId="1" xfId="13" applyNumberFormat="1" applyFont="1" applyBorder="1"/>
    <xf numFmtId="0" fontId="13" fillId="0" borderId="2" xfId="13" applyFont="1" applyBorder="1"/>
    <xf numFmtId="0" fontId="13" fillId="0" borderId="1" xfId="13" applyFont="1" applyBorder="1" applyAlignment="1">
      <alignment horizontal="center"/>
    </xf>
    <xf numFmtId="3" fontId="9" fillId="0" borderId="1" xfId="13" applyNumberFormat="1" applyFont="1" applyBorder="1"/>
    <xf numFmtId="0" fontId="9" fillId="0" borderId="1" xfId="13" applyFont="1" applyBorder="1" applyAlignment="1">
      <alignment horizontal="center"/>
    </xf>
    <xf numFmtId="0" fontId="14" fillId="0" borderId="0" xfId="13" applyFont="1"/>
    <xf numFmtId="0" fontId="13" fillId="0" borderId="3" xfId="13" applyFont="1" applyBorder="1" applyAlignment="1">
      <alignment horizontal="center"/>
    </xf>
    <xf numFmtId="49" fontId="13" fillId="0" borderId="3" xfId="13" applyNumberFormat="1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3" fontId="13" fillId="0" borderId="3" xfId="13" applyNumberFormat="1" applyFont="1" applyBorder="1" applyAlignment="1">
      <alignment horizontal="center"/>
    </xf>
    <xf numFmtId="0" fontId="13" fillId="0" borderId="5" xfId="13" applyFont="1" applyBorder="1" applyAlignment="1">
      <alignment horizontal="center"/>
    </xf>
    <xf numFmtId="49" fontId="13" fillId="0" borderId="5" xfId="13" applyNumberFormat="1" applyFont="1" applyBorder="1" applyAlignment="1">
      <alignment horizontal="center"/>
    </xf>
    <xf numFmtId="0" fontId="13" fillId="0" borderId="6" xfId="13" applyFont="1" applyBorder="1" applyAlignment="1">
      <alignment horizontal="center"/>
    </xf>
    <xf numFmtId="3" fontId="13" fillId="0" borderId="5" xfId="13" applyNumberFormat="1" applyFont="1" applyBorder="1" applyAlignment="1">
      <alignment horizontal="center"/>
    </xf>
    <xf numFmtId="3" fontId="9" fillId="0" borderId="3" xfId="13" applyNumberFormat="1" applyFont="1" applyBorder="1"/>
    <xf numFmtId="49" fontId="9" fillId="0" borderId="3" xfId="13" applyNumberFormat="1" applyFont="1" applyBorder="1" applyAlignment="1">
      <alignment horizontal="right"/>
    </xf>
    <xf numFmtId="0" fontId="13" fillId="0" borderId="7" xfId="13" applyFont="1" applyBorder="1"/>
    <xf numFmtId="4" fontId="13" fillId="0" borderId="8" xfId="13" applyNumberFormat="1" applyFont="1" applyBorder="1"/>
    <xf numFmtId="0" fontId="13" fillId="0" borderId="9" xfId="13" applyFont="1" applyBorder="1"/>
    <xf numFmtId="4" fontId="13" fillId="0" borderId="10" xfId="13" applyNumberFormat="1" applyFont="1" applyBorder="1"/>
    <xf numFmtId="3" fontId="13" fillId="0" borderId="3" xfId="13" applyNumberFormat="1" applyFont="1" applyBorder="1"/>
    <xf numFmtId="49" fontId="13" fillId="0" borderId="3" xfId="13" applyNumberFormat="1" applyFont="1" applyBorder="1" applyAlignment="1">
      <alignment horizontal="right"/>
    </xf>
    <xf numFmtId="3" fontId="13" fillId="0" borderId="4" xfId="13" applyNumberFormat="1" applyFont="1" applyBorder="1"/>
    <xf numFmtId="4" fontId="13" fillId="0" borderId="10" xfId="13" applyNumberFormat="1" applyFont="1" applyBorder="1" applyAlignment="1">
      <alignment horizontal="right"/>
    </xf>
    <xf numFmtId="0" fontId="9" fillId="0" borderId="3" xfId="13" applyFont="1" applyBorder="1"/>
    <xf numFmtId="0" fontId="9" fillId="0" borderId="6" xfId="13" applyFont="1" applyBorder="1"/>
    <xf numFmtId="4" fontId="9" fillId="0" borderId="5" xfId="13" applyNumberFormat="1" applyFont="1" applyBorder="1" applyAlignment="1">
      <alignment horizontal="right"/>
    </xf>
    <xf numFmtId="4" fontId="9" fillId="0" borderId="5" xfId="13" applyNumberFormat="1" applyFont="1" applyBorder="1"/>
    <xf numFmtId="49" fontId="9" fillId="0" borderId="3" xfId="13" applyNumberFormat="1" applyFont="1" applyBorder="1" applyAlignment="1">
      <alignment horizontal="center"/>
    </xf>
    <xf numFmtId="49" fontId="15" fillId="0" borderId="3" xfId="13" applyNumberFormat="1" applyFont="1" applyBorder="1" applyAlignment="1">
      <alignment horizontal="right"/>
    </xf>
    <xf numFmtId="0" fontId="15" fillId="0" borderId="12" xfId="13" applyFont="1" applyBorder="1" applyAlignment="1">
      <alignment vertical="center" wrapText="1"/>
    </xf>
    <xf numFmtId="4" fontId="15" fillId="0" borderId="11" xfId="13" applyNumberFormat="1" applyFont="1" applyBorder="1"/>
    <xf numFmtId="4" fontId="15" fillId="0" borderId="11" xfId="13" applyNumberFormat="1" applyFont="1" applyBorder="1" applyAlignment="1">
      <alignment horizontal="right"/>
    </xf>
    <xf numFmtId="49" fontId="9" fillId="0" borderId="3" xfId="13" applyNumberFormat="1" applyFont="1" applyBorder="1" applyAlignment="1">
      <alignment horizontal="right" vertical="top"/>
    </xf>
    <xf numFmtId="0" fontId="9" fillId="0" borderId="4" xfId="13" applyFont="1" applyBorder="1" applyAlignment="1">
      <alignment vertical="top" wrapText="1"/>
    </xf>
    <xf numFmtId="4" fontId="9" fillId="0" borderId="3" xfId="13" applyNumberFormat="1" applyFont="1" applyBorder="1"/>
    <xf numFmtId="4" fontId="9" fillId="0" borderId="3" xfId="13" applyNumberFormat="1" applyFont="1" applyBorder="1" applyAlignment="1">
      <alignment horizontal="right"/>
    </xf>
    <xf numFmtId="3" fontId="13" fillId="0" borderId="3" xfId="13" applyNumberFormat="1" applyFont="1" applyBorder="1" applyAlignment="1">
      <alignment horizontal="right"/>
    </xf>
    <xf numFmtId="0" fontId="15" fillId="0" borderId="11" xfId="2" applyFont="1" applyBorder="1" applyAlignment="1">
      <alignment vertical="center" wrapText="1"/>
    </xf>
    <xf numFmtId="0" fontId="9" fillId="0" borderId="4" xfId="13" applyFont="1" applyBorder="1"/>
    <xf numFmtId="0" fontId="9" fillId="0" borderId="3" xfId="13" applyFont="1" applyBorder="1" applyAlignment="1">
      <alignment horizontal="right"/>
    </xf>
    <xf numFmtId="0" fontId="14" fillId="0" borderId="5" xfId="13" applyFont="1" applyBorder="1"/>
    <xf numFmtId="49" fontId="14" fillId="0" borderId="5" xfId="13" applyNumberFormat="1" applyFont="1" applyBorder="1" applyAlignment="1">
      <alignment horizontal="right"/>
    </xf>
    <xf numFmtId="0" fontId="14" fillId="0" borderId="6" xfId="13" applyFont="1" applyBorder="1"/>
    <xf numFmtId="0" fontId="16" fillId="0" borderId="0" xfId="14"/>
    <xf numFmtId="0" fontId="17" fillId="0" borderId="0" xfId="14" applyFont="1"/>
    <xf numFmtId="0" fontId="18" fillId="0" borderId="0" xfId="0" applyFont="1"/>
    <xf numFmtId="0" fontId="18" fillId="0" borderId="0" xfId="15" applyFont="1"/>
    <xf numFmtId="0" fontId="18" fillId="0" borderId="0" xfId="0" applyFont="1" applyAlignment="1">
      <alignment horizontal="left"/>
    </xf>
    <xf numFmtId="0" fontId="18" fillId="0" borderId="0" xfId="15" applyFont="1" applyAlignment="1">
      <alignment horizontal="left"/>
    </xf>
    <xf numFmtId="0" fontId="19" fillId="0" borderId="0" xfId="14" applyFont="1" applyAlignment="1">
      <alignment horizontal="centerContinuous" vertical="center"/>
    </xf>
    <xf numFmtId="0" fontId="20" fillId="0" borderId="1" xfId="14" applyFont="1" applyBorder="1" applyAlignment="1">
      <alignment horizontal="center" vertical="center"/>
    </xf>
    <xf numFmtId="0" fontId="20" fillId="0" borderId="1" xfId="14" applyFont="1" applyBorder="1" applyAlignment="1">
      <alignment horizontal="center" vertical="center" wrapText="1"/>
    </xf>
    <xf numFmtId="0" fontId="21" fillId="0" borderId="1" xfId="14" applyFont="1" applyBorder="1" applyAlignment="1">
      <alignment horizontal="center" vertical="top" wrapText="1"/>
    </xf>
    <xf numFmtId="0" fontId="20" fillId="0" borderId="15" xfId="14" applyFont="1" applyBorder="1" applyAlignment="1">
      <alignment horizontal="centerContinuous" vertical="center"/>
    </xf>
    <xf numFmtId="0" fontId="20" fillId="0" borderId="17" xfId="14" applyFont="1" applyBorder="1" applyAlignment="1">
      <alignment horizontal="centerContinuous" vertical="center"/>
    </xf>
    <xf numFmtId="0" fontId="20" fillId="0" borderId="16" xfId="14" applyFont="1" applyBorder="1" applyAlignment="1">
      <alignment horizontal="centerContinuous" vertical="center"/>
    </xf>
    <xf numFmtId="0" fontId="20" fillId="0" borderId="3" xfId="14" applyFont="1" applyBorder="1" applyAlignment="1">
      <alignment horizontal="center" vertical="center"/>
    </xf>
    <xf numFmtId="0" fontId="20" fillId="0" borderId="3" xfId="14" applyFont="1" applyBorder="1" applyAlignment="1">
      <alignment horizontal="center" vertical="center" wrapText="1"/>
    </xf>
    <xf numFmtId="0" fontId="21" fillId="0" borderId="3" xfId="14" applyFont="1" applyBorder="1" applyAlignment="1">
      <alignment horizontal="center" vertical="center" wrapText="1"/>
    </xf>
    <xf numFmtId="0" fontId="20" fillId="0" borderId="5" xfId="14" applyFont="1" applyBorder="1" applyAlignment="1">
      <alignment horizontal="center" vertical="center"/>
    </xf>
    <xf numFmtId="0" fontId="21" fillId="0" borderId="5" xfId="14" applyFont="1" applyBorder="1" applyAlignment="1">
      <alignment horizontal="center" vertical="center" wrapText="1"/>
    </xf>
    <xf numFmtId="0" fontId="20" fillId="0" borderId="5" xfId="14" applyFont="1" applyBorder="1" applyAlignment="1">
      <alignment horizontal="center" vertical="center" wrapText="1"/>
    </xf>
    <xf numFmtId="0" fontId="22" fillId="0" borderId="13" xfId="14" applyFont="1" applyBorder="1" applyAlignment="1">
      <alignment horizontal="center" vertical="center"/>
    </xf>
    <xf numFmtId="0" fontId="22" fillId="0" borderId="17" xfId="14" applyFont="1" applyBorder="1" applyAlignment="1">
      <alignment horizontal="center" vertical="center"/>
    </xf>
    <xf numFmtId="0" fontId="19" fillId="0" borderId="1" xfId="14" applyFont="1" applyBorder="1" applyAlignment="1">
      <alignment horizontal="center" vertical="center"/>
    </xf>
    <xf numFmtId="0" fontId="19" fillId="0" borderId="13" xfId="14" applyFont="1" applyBorder="1" applyAlignment="1">
      <alignment vertical="center"/>
    </xf>
    <xf numFmtId="4" fontId="20" fillId="0" borderId="17" xfId="14" applyNumberFormat="1" applyFont="1" applyBorder="1" applyAlignment="1">
      <alignment horizontal="center" vertical="center"/>
    </xf>
    <xf numFmtId="4" fontId="20" fillId="0" borderId="13" xfId="14" applyNumberFormat="1" applyFont="1" applyBorder="1" applyAlignment="1">
      <alignment vertical="center"/>
    </xf>
    <xf numFmtId="4" fontId="17" fillId="0" borderId="0" xfId="14" applyNumberFormat="1" applyFont="1" applyAlignment="1">
      <alignment horizontal="right" vertical="center"/>
    </xf>
    <xf numFmtId="4" fontId="20" fillId="0" borderId="0" xfId="14" applyNumberFormat="1" applyFont="1"/>
    <xf numFmtId="0" fontId="20" fillId="0" borderId="0" xfId="14" applyFont="1"/>
    <xf numFmtId="0" fontId="19" fillId="0" borderId="3" xfId="14" applyFont="1" applyBorder="1" applyAlignment="1">
      <alignment horizontal="center" vertical="center"/>
    </xf>
    <xf numFmtId="0" fontId="23" fillId="0" borderId="19" xfId="14" applyFont="1" applyBorder="1" applyAlignment="1">
      <alignment vertical="center"/>
    </xf>
    <xf numFmtId="4" fontId="23" fillId="0" borderId="19" xfId="14" applyNumberFormat="1" applyFont="1" applyBorder="1" applyAlignment="1">
      <alignment horizontal="center" vertical="center"/>
    </xf>
    <xf numFmtId="4" fontId="23" fillId="0" borderId="19" xfId="14" applyNumberFormat="1" applyFont="1" applyBorder="1" applyAlignment="1">
      <alignment vertical="center"/>
    </xf>
    <xf numFmtId="4" fontId="17" fillId="0" borderId="0" xfId="14" applyNumberFormat="1" applyFont="1"/>
    <xf numFmtId="43" fontId="17" fillId="0" borderId="0" xfId="12" applyFont="1"/>
    <xf numFmtId="0" fontId="23" fillId="0" borderId="20" xfId="14" applyFont="1" applyBorder="1" applyAlignment="1">
      <alignment vertical="center"/>
    </xf>
    <xf numFmtId="4" fontId="23" fillId="0" borderId="20" xfId="14" applyNumberFormat="1" applyFont="1" applyBorder="1" applyAlignment="1">
      <alignment horizontal="center" vertical="center"/>
    </xf>
    <xf numFmtId="4" fontId="23" fillId="0" borderId="20" xfId="14" applyNumberFormat="1" applyFont="1" applyBorder="1" applyAlignment="1">
      <alignment vertical="center"/>
    </xf>
    <xf numFmtId="3" fontId="17" fillId="0" borderId="0" xfId="14" applyNumberFormat="1" applyFont="1"/>
    <xf numFmtId="0" fontId="20" fillId="0" borderId="21" xfId="14" applyFont="1" applyBorder="1" applyAlignment="1">
      <alignment horizontal="center" vertical="center"/>
    </xf>
    <xf numFmtId="0" fontId="20" fillId="0" borderId="22" xfId="14" applyFont="1" applyBorder="1" applyAlignment="1">
      <alignment vertical="center" wrapText="1"/>
    </xf>
    <xf numFmtId="0" fontId="20" fillId="0" borderId="23" xfId="14" applyFont="1" applyBorder="1" applyAlignment="1">
      <alignment horizontal="center"/>
    </xf>
    <xf numFmtId="4" fontId="20" fillId="0" borderId="21" xfId="14" applyNumberFormat="1" applyFont="1" applyBorder="1" applyAlignment="1">
      <alignment vertical="center"/>
    </xf>
    <xf numFmtId="49" fontId="17" fillId="0" borderId="19" xfId="14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/>
    </xf>
    <xf numFmtId="4" fontId="0" fillId="2" borderId="24" xfId="0" applyNumberFormat="1" applyFill="1" applyBorder="1" applyAlignment="1">
      <alignment horizontal="center" vertical="center"/>
    </xf>
    <xf numFmtId="4" fontId="0" fillId="2" borderId="25" xfId="0" applyNumberFormat="1" applyFill="1" applyBorder="1" applyAlignment="1">
      <alignment horizontal="center" vertical="center"/>
    </xf>
    <xf numFmtId="0" fontId="17" fillId="0" borderId="26" xfId="14" applyFont="1" applyBorder="1" applyAlignment="1">
      <alignment horizontal="center" vertical="top"/>
    </xf>
    <xf numFmtId="0" fontId="17" fillId="0" borderId="14" xfId="14" applyFont="1" applyBorder="1" applyAlignment="1">
      <alignment vertical="top" wrapText="1"/>
    </xf>
    <xf numFmtId="0" fontId="0" fillId="2" borderId="18" xfId="0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2" borderId="27" xfId="0" applyNumberFormat="1" applyFill="1" applyBorder="1" applyAlignment="1">
      <alignment horizontal="center"/>
    </xf>
    <xf numFmtId="0" fontId="17" fillId="0" borderId="28" xfId="14" applyFont="1" applyBorder="1"/>
    <xf numFmtId="0" fontId="17" fillId="0" borderId="26" xfId="14" applyFont="1" applyBorder="1" applyAlignment="1">
      <alignment horizontal="center" vertical="center"/>
    </xf>
    <xf numFmtId="0" fontId="23" fillId="0" borderId="26" xfId="14" applyFont="1" applyBorder="1"/>
    <xf numFmtId="0" fontId="17" fillId="2" borderId="26" xfId="14" applyFont="1" applyFill="1" applyBorder="1" applyAlignment="1">
      <alignment horizontal="center"/>
    </xf>
    <xf numFmtId="43" fontId="17" fillId="0" borderId="29" xfId="12" applyFont="1" applyFill="1" applyBorder="1"/>
    <xf numFmtId="43" fontId="17" fillId="0" borderId="30" xfId="12" applyFont="1" applyFill="1" applyBorder="1"/>
    <xf numFmtId="43" fontId="17" fillId="0" borderId="31" xfId="12" applyFont="1" applyFill="1" applyBorder="1"/>
    <xf numFmtId="43" fontId="17" fillId="0" borderId="32" xfId="12" applyFont="1" applyBorder="1"/>
    <xf numFmtId="43" fontId="17" fillId="0" borderId="30" xfId="12" applyFont="1" applyBorder="1"/>
    <xf numFmtId="43" fontId="17" fillId="0" borderId="31" xfId="12" applyFont="1" applyBorder="1"/>
    <xf numFmtId="0" fontId="17" fillId="0" borderId="20" xfId="14" applyFont="1" applyBorder="1" applyAlignment="1">
      <alignment horizontal="center" vertical="center"/>
    </xf>
    <xf numFmtId="0" fontId="23" fillId="0" borderId="20" xfId="14" applyFont="1" applyBorder="1"/>
    <xf numFmtId="0" fontId="17" fillId="2" borderId="20" xfId="14" applyFont="1" applyFill="1" applyBorder="1" applyAlignment="1">
      <alignment horizontal="center"/>
    </xf>
    <xf numFmtId="43" fontId="17" fillId="0" borderId="20" xfId="12" applyFont="1" applyBorder="1"/>
    <xf numFmtId="43" fontId="17" fillId="0" borderId="20" xfId="12" applyFont="1" applyFill="1" applyBorder="1"/>
    <xf numFmtId="0" fontId="17" fillId="0" borderId="0" xfId="14" applyFont="1" applyAlignment="1">
      <alignment horizontal="center"/>
    </xf>
    <xf numFmtId="43" fontId="17" fillId="0" borderId="33" xfId="12" applyFont="1" applyFill="1" applyBorder="1"/>
    <xf numFmtId="43" fontId="17" fillId="0" borderId="34" xfId="12" applyFont="1" applyBorder="1"/>
    <xf numFmtId="0" fontId="17" fillId="0" borderId="0" xfId="14" applyFont="1" applyAlignment="1">
      <alignment horizontal="center" vertical="center"/>
    </xf>
    <xf numFmtId="0" fontId="23" fillId="0" borderId="0" xfId="14" applyFont="1"/>
    <xf numFmtId="4" fontId="17" fillId="0" borderId="0" xfId="14" applyNumberFormat="1" applyFont="1" applyAlignment="1">
      <alignment horizontal="center"/>
    </xf>
    <xf numFmtId="4" fontId="17" fillId="0" borderId="0" xfId="14" applyNumberFormat="1" applyFont="1" applyAlignment="1">
      <alignment horizontal="right"/>
    </xf>
    <xf numFmtId="0" fontId="25" fillId="0" borderId="0" xfId="14" applyFont="1"/>
  </cellXfs>
  <cellStyles count="16">
    <cellStyle name="Dziesiętny" xfId="12" builtinId="3"/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3" xfId="15" xr:uid="{58AE18FA-6FAF-4C9A-8FB1-BBC56F0E9B9B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7" xfId="8" xr:uid="{62CD0728-EA2B-4DD2-AD34-21575365BC2A}"/>
    <cellStyle name="Normalny 8" xfId="10" xr:uid="{FCA48B7E-ED27-4C4B-BAF8-DFA7E6989938}"/>
    <cellStyle name="Normalny 9" xfId="13" xr:uid="{7A152C27-A195-4CCC-B2C5-EE3463EDC3F0}"/>
    <cellStyle name="Normalny_zal_Szczecin" xfId="14" xr:uid="{CD20A0CD-FB7E-4500-840B-B4E0CE4A7382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1786-EE97-46CE-940F-E3AE7A7A60D5}">
  <sheetPr>
    <tabColor rgb="FFCC00CC"/>
  </sheetPr>
  <dimension ref="A1:H251"/>
  <sheetViews>
    <sheetView tabSelected="1" zoomScale="160" zoomScaleNormal="160" workbookViewId="0"/>
  </sheetViews>
  <sheetFormatPr defaultColWidth="9.140625" defaultRowHeight="16.5" x14ac:dyDescent="0.3"/>
  <cols>
    <col min="1" max="1" width="3.5703125" style="6" customWidth="1"/>
    <col min="2" max="2" width="6" style="6" customWidth="1"/>
    <col min="3" max="3" width="4.85546875" style="6" customWidth="1"/>
    <col min="4" max="4" width="39.140625" style="6" customWidth="1"/>
    <col min="5" max="5" width="13" style="6" customWidth="1"/>
    <col min="6" max="6" width="10.5703125" style="6" customWidth="1"/>
    <col min="7" max="7" width="10.85546875" style="6" customWidth="1"/>
    <col min="8" max="8" width="12.7109375" style="6" customWidth="1"/>
    <col min="9" max="9" width="10.28515625" style="6" customWidth="1"/>
    <col min="10" max="16384" width="9.140625" style="6"/>
  </cols>
  <sheetData>
    <row r="1" spans="1:8" ht="13.5" customHeight="1" x14ac:dyDescent="0.3">
      <c r="A1" s="3"/>
      <c r="B1" s="3"/>
      <c r="C1" s="4"/>
      <c r="D1" s="5"/>
      <c r="E1" s="5"/>
      <c r="F1" s="5" t="s">
        <v>0</v>
      </c>
      <c r="G1" s="5"/>
      <c r="H1" s="3"/>
    </row>
    <row r="2" spans="1:8" ht="13.5" customHeight="1" x14ac:dyDescent="0.3">
      <c r="A2" s="3"/>
      <c r="B2" s="3"/>
      <c r="C2" s="4"/>
      <c r="D2" s="5"/>
      <c r="E2" s="5"/>
      <c r="F2" s="5" t="s">
        <v>63</v>
      </c>
      <c r="G2" s="5"/>
      <c r="H2" s="3"/>
    </row>
    <row r="3" spans="1:8" ht="12.75" customHeight="1" x14ac:dyDescent="0.3">
      <c r="A3" s="3"/>
      <c r="B3" s="3"/>
      <c r="C3" s="4"/>
      <c r="D3" s="5"/>
      <c r="E3" s="5"/>
      <c r="F3" s="3" t="s">
        <v>1</v>
      </c>
      <c r="G3" s="3"/>
      <c r="H3" s="3"/>
    </row>
    <row r="4" spans="1:8" ht="12.75" customHeight="1" x14ac:dyDescent="0.3">
      <c r="A4" s="3"/>
      <c r="B4" s="3"/>
      <c r="C4" s="4"/>
      <c r="D4" s="5"/>
      <c r="E4" s="5"/>
      <c r="F4" s="5" t="s">
        <v>32</v>
      </c>
      <c r="G4" s="5"/>
      <c r="H4" s="3"/>
    </row>
    <row r="5" spans="1:8" ht="39.75" customHeight="1" x14ac:dyDescent="0.3">
      <c r="A5" s="7" t="s">
        <v>15</v>
      </c>
      <c r="B5" s="8"/>
      <c r="C5" s="9"/>
      <c r="D5" s="9"/>
      <c r="E5" s="8"/>
      <c r="F5" s="8"/>
      <c r="G5" s="7"/>
      <c r="H5" s="8"/>
    </row>
    <row r="6" spans="1:8" ht="18.75" customHeight="1" x14ac:dyDescent="0.3">
      <c r="A6" s="3"/>
      <c r="B6" s="3"/>
      <c r="C6" s="4"/>
      <c r="D6" s="4"/>
      <c r="E6" s="10"/>
      <c r="F6" s="3"/>
      <c r="G6" s="11"/>
      <c r="H6" s="12" t="s">
        <v>2</v>
      </c>
    </row>
    <row r="7" spans="1:8" s="19" customFormat="1" ht="12.75" x14ac:dyDescent="0.25">
      <c r="A7" s="13"/>
      <c r="B7" s="13"/>
      <c r="C7" s="14"/>
      <c r="D7" s="15"/>
      <c r="E7" s="16" t="s">
        <v>3</v>
      </c>
      <c r="F7" s="17"/>
      <c r="G7" s="18"/>
      <c r="H7" s="16" t="s">
        <v>3</v>
      </c>
    </row>
    <row r="8" spans="1:8" s="19" customFormat="1" ht="12.75" x14ac:dyDescent="0.25">
      <c r="A8" s="20" t="s">
        <v>4</v>
      </c>
      <c r="B8" s="20" t="s">
        <v>5</v>
      </c>
      <c r="C8" s="21" t="s">
        <v>6</v>
      </c>
      <c r="D8" s="22" t="s">
        <v>7</v>
      </c>
      <c r="E8" s="20" t="s">
        <v>8</v>
      </c>
      <c r="F8" s="23" t="s">
        <v>9</v>
      </c>
      <c r="G8" s="20" t="s">
        <v>10</v>
      </c>
      <c r="H8" s="20" t="s">
        <v>11</v>
      </c>
    </row>
    <row r="9" spans="1:8" s="19" customFormat="1" ht="4.5" customHeight="1" x14ac:dyDescent="0.25">
      <c r="A9" s="24"/>
      <c r="B9" s="24"/>
      <c r="C9" s="25"/>
      <c r="D9" s="26"/>
      <c r="E9" s="24"/>
      <c r="F9" s="27"/>
      <c r="G9" s="27"/>
      <c r="H9" s="24"/>
    </row>
    <row r="10" spans="1:8" s="19" customFormat="1" ht="17.25" customHeight="1" thickBot="1" x14ac:dyDescent="0.3">
      <c r="A10" s="28"/>
      <c r="B10" s="28"/>
      <c r="C10" s="29"/>
      <c r="D10" s="30" t="s">
        <v>20</v>
      </c>
      <c r="E10" s="31">
        <v>1311002297.29</v>
      </c>
      <c r="F10" s="31">
        <f>SUM(F11,F17,)</f>
        <v>111984</v>
      </c>
      <c r="G10" s="31">
        <f>SUM(G11,G17,)</f>
        <v>0</v>
      </c>
      <c r="H10" s="31">
        <f t="shared" ref="H10:H12" si="0">SUM(E10+F10-G10)</f>
        <v>1311114281.29</v>
      </c>
    </row>
    <row r="11" spans="1:8" s="19" customFormat="1" ht="17.25" customHeight="1" thickBot="1" x14ac:dyDescent="0.3">
      <c r="A11" s="28"/>
      <c r="B11" s="28"/>
      <c r="C11" s="29"/>
      <c r="D11" s="32" t="s">
        <v>21</v>
      </c>
      <c r="E11" s="33">
        <v>1135873834.6999998</v>
      </c>
      <c r="F11" s="33">
        <f>SUM(F12,)</f>
        <v>55992</v>
      </c>
      <c r="G11" s="33">
        <f>SUM(G12,)</f>
        <v>0</v>
      </c>
      <c r="H11" s="33">
        <f t="shared" si="0"/>
        <v>1135929826.6999998</v>
      </c>
    </row>
    <row r="12" spans="1:8" s="19" customFormat="1" ht="17.25" customHeight="1" thickTop="1" thickBot="1" x14ac:dyDescent="0.3">
      <c r="A12" s="34">
        <v>801</v>
      </c>
      <c r="B12" s="34"/>
      <c r="C12" s="35"/>
      <c r="D12" s="36" t="s">
        <v>19</v>
      </c>
      <c r="E12" s="33">
        <v>4964120.88</v>
      </c>
      <c r="F12" s="37">
        <f>SUM(F13,)</f>
        <v>55992</v>
      </c>
      <c r="G12" s="37">
        <f>SUM(G13,)</f>
        <v>0</v>
      </c>
      <c r="H12" s="33">
        <f t="shared" si="0"/>
        <v>5020112.88</v>
      </c>
    </row>
    <row r="13" spans="1:8" s="19" customFormat="1" ht="12" customHeight="1" thickTop="1" x14ac:dyDescent="0.25">
      <c r="A13" s="35"/>
      <c r="B13" s="38">
        <v>80195</v>
      </c>
      <c r="C13" s="29"/>
      <c r="D13" s="39" t="s">
        <v>17</v>
      </c>
      <c r="E13" s="40">
        <v>2351706.88</v>
      </c>
      <c r="F13" s="40">
        <f>SUM(F14)</f>
        <v>55992</v>
      </c>
      <c r="G13" s="40">
        <f>SUM(G14)</f>
        <v>0</v>
      </c>
      <c r="H13" s="41">
        <f t="shared" ref="H13:H16" si="1">SUM(E13+F13-G13)</f>
        <v>2407698.88</v>
      </c>
    </row>
    <row r="14" spans="1:8" s="19" customFormat="1" ht="12" customHeight="1" x14ac:dyDescent="0.25">
      <c r="A14" s="35"/>
      <c r="B14" s="42"/>
      <c r="C14" s="43"/>
      <c r="D14" s="44" t="s">
        <v>22</v>
      </c>
      <c r="E14" s="45">
        <v>0</v>
      </c>
      <c r="F14" s="46">
        <f>SUM(F15:F16)</f>
        <v>55992</v>
      </c>
      <c r="G14" s="46">
        <f>SUM(G15:G16)</f>
        <v>0</v>
      </c>
      <c r="H14" s="45">
        <f t="shared" si="1"/>
        <v>55992</v>
      </c>
    </row>
    <row r="15" spans="1:8" s="19" customFormat="1" ht="48.75" customHeight="1" x14ac:dyDescent="0.25">
      <c r="A15" s="35"/>
      <c r="B15" s="42"/>
      <c r="C15" s="47" t="s">
        <v>23</v>
      </c>
      <c r="D15" s="48" t="s">
        <v>24</v>
      </c>
      <c r="E15" s="49">
        <v>0</v>
      </c>
      <c r="F15" s="49">
        <v>46204.6</v>
      </c>
      <c r="G15" s="50"/>
      <c r="H15" s="49">
        <f t="shared" si="1"/>
        <v>46204.6</v>
      </c>
    </row>
    <row r="16" spans="1:8" s="19" customFormat="1" ht="48.75" customHeight="1" x14ac:dyDescent="0.25">
      <c r="A16" s="51"/>
      <c r="B16" s="42"/>
      <c r="C16" s="47" t="s">
        <v>25</v>
      </c>
      <c r="D16" s="48" t="s">
        <v>24</v>
      </c>
      <c r="E16" s="49">
        <v>0</v>
      </c>
      <c r="F16" s="49">
        <v>9787.4</v>
      </c>
      <c r="G16" s="50"/>
      <c r="H16" s="49">
        <f t="shared" si="1"/>
        <v>9787.4</v>
      </c>
    </row>
    <row r="17" spans="1:8" s="19" customFormat="1" ht="17.25" customHeight="1" thickBot="1" x14ac:dyDescent="0.3">
      <c r="A17" s="51"/>
      <c r="B17" s="34"/>
      <c r="C17" s="47"/>
      <c r="D17" s="32" t="s">
        <v>26</v>
      </c>
      <c r="E17" s="33">
        <v>96080448.569999993</v>
      </c>
      <c r="F17" s="33">
        <f>SUM(F18,)</f>
        <v>55992</v>
      </c>
      <c r="G17" s="33">
        <f>SUM(G18,)</f>
        <v>0</v>
      </c>
      <c r="H17" s="33">
        <f>SUM(E17+F17-G17)</f>
        <v>96136440.569999993</v>
      </c>
    </row>
    <row r="18" spans="1:8" s="19" customFormat="1" ht="17.25" customHeight="1" thickTop="1" thickBot="1" x14ac:dyDescent="0.3">
      <c r="A18" s="34">
        <v>801</v>
      </c>
      <c r="B18" s="34"/>
      <c r="C18" s="35"/>
      <c r="D18" s="36" t="s">
        <v>19</v>
      </c>
      <c r="E18" s="37">
        <v>8526987.3900000006</v>
      </c>
      <c r="F18" s="37">
        <f t="shared" ref="F18:G19" si="2">SUM(F19)</f>
        <v>55992</v>
      </c>
      <c r="G18" s="37">
        <f t="shared" si="2"/>
        <v>0</v>
      </c>
      <c r="H18" s="37">
        <f>SUM(E18+F18-G18)</f>
        <v>8582979.3900000006</v>
      </c>
    </row>
    <row r="19" spans="1:8" s="19" customFormat="1" ht="12" customHeight="1" thickTop="1" x14ac:dyDescent="0.25">
      <c r="A19" s="35"/>
      <c r="B19" s="38">
        <v>80195</v>
      </c>
      <c r="C19" s="29"/>
      <c r="D19" s="39" t="s">
        <v>17</v>
      </c>
      <c r="E19" s="41">
        <v>7419091.3900000006</v>
      </c>
      <c r="F19" s="40">
        <f t="shared" si="2"/>
        <v>55992</v>
      </c>
      <c r="G19" s="40">
        <f t="shared" si="2"/>
        <v>0</v>
      </c>
      <c r="H19" s="41">
        <f>SUM(E19+F19-G19)</f>
        <v>7475083.3900000006</v>
      </c>
    </row>
    <row r="20" spans="1:8" s="19" customFormat="1" ht="12" customHeight="1" x14ac:dyDescent="0.25">
      <c r="A20" s="35"/>
      <c r="B20" s="42"/>
      <c r="C20" s="43"/>
      <c r="D20" s="44" t="s">
        <v>22</v>
      </c>
      <c r="E20" s="45">
        <v>0</v>
      </c>
      <c r="F20" s="46">
        <f>SUM(F21:F22)</f>
        <v>55992</v>
      </c>
      <c r="G20" s="46">
        <f>SUM(G21:G22)</f>
        <v>0</v>
      </c>
      <c r="H20" s="45">
        <f>SUM(E20+F20-G20)</f>
        <v>55992</v>
      </c>
    </row>
    <row r="21" spans="1:8" s="19" customFormat="1" ht="48.75" customHeight="1" x14ac:dyDescent="0.25">
      <c r="A21" s="35"/>
      <c r="B21" s="42"/>
      <c r="C21" s="47" t="s">
        <v>23</v>
      </c>
      <c r="D21" s="48" t="s">
        <v>24</v>
      </c>
      <c r="E21" s="50">
        <v>0</v>
      </c>
      <c r="F21" s="49">
        <v>46204.6</v>
      </c>
      <c r="G21" s="50"/>
      <c r="H21" s="49">
        <f t="shared" ref="H21:H24" si="3">SUM(E21+F21-G21)</f>
        <v>46204.6</v>
      </c>
    </row>
    <row r="22" spans="1:8" s="19" customFormat="1" ht="48.75" customHeight="1" x14ac:dyDescent="0.25">
      <c r="A22" s="51"/>
      <c r="B22" s="42"/>
      <c r="C22" s="47" t="s">
        <v>25</v>
      </c>
      <c r="D22" s="48" t="s">
        <v>24</v>
      </c>
      <c r="E22" s="50">
        <v>0</v>
      </c>
      <c r="F22" s="49">
        <v>9787.4</v>
      </c>
      <c r="G22" s="50"/>
      <c r="H22" s="49">
        <f t="shared" si="3"/>
        <v>9787.4</v>
      </c>
    </row>
    <row r="23" spans="1:8" s="19" customFormat="1" ht="18" customHeight="1" thickBot="1" x14ac:dyDescent="0.3">
      <c r="A23" s="38"/>
      <c r="B23" s="38"/>
      <c r="C23" s="29"/>
      <c r="D23" s="30" t="s">
        <v>12</v>
      </c>
      <c r="E23" s="31">
        <v>1497432779.3999996</v>
      </c>
      <c r="F23" s="31">
        <f>SUM(F24,F30,)</f>
        <v>111984</v>
      </c>
      <c r="G23" s="31">
        <f>SUM(G24,G30,)</f>
        <v>0</v>
      </c>
      <c r="H23" s="31">
        <f t="shared" si="3"/>
        <v>1497544763.3999996</v>
      </c>
    </row>
    <row r="24" spans="1:8" s="19" customFormat="1" ht="16.5" customHeight="1" thickBot="1" x14ac:dyDescent="0.3">
      <c r="A24" s="38"/>
      <c r="B24" s="38"/>
      <c r="C24" s="29"/>
      <c r="D24" s="32" t="s">
        <v>16</v>
      </c>
      <c r="E24" s="33">
        <v>1035315122.3199999</v>
      </c>
      <c r="F24" s="33">
        <f>SUM(F25)</f>
        <v>55992</v>
      </c>
      <c r="G24" s="33">
        <f>SUM(G25)</f>
        <v>0</v>
      </c>
      <c r="H24" s="33">
        <f t="shared" si="3"/>
        <v>1035371114.3199999</v>
      </c>
    </row>
    <row r="25" spans="1:8" s="19" customFormat="1" ht="16.5" customHeight="1" thickTop="1" thickBot="1" x14ac:dyDescent="0.3">
      <c r="A25" s="34">
        <v>801</v>
      </c>
      <c r="B25" s="34"/>
      <c r="C25" s="35"/>
      <c r="D25" s="36" t="s">
        <v>19</v>
      </c>
      <c r="E25" s="1">
        <v>237024031.56999999</v>
      </c>
      <c r="F25" s="37">
        <f>SUM(F26,)</f>
        <v>55992</v>
      </c>
      <c r="G25" s="37">
        <f>SUM(G26,)</f>
        <v>0</v>
      </c>
      <c r="H25" s="33">
        <f>SUM(E25+F25-G25)</f>
        <v>237080023.56999999</v>
      </c>
    </row>
    <row r="26" spans="1:8" s="19" customFormat="1" ht="12" customHeight="1" thickTop="1" x14ac:dyDescent="0.25">
      <c r="A26" s="38"/>
      <c r="B26" s="38">
        <v>80195</v>
      </c>
      <c r="C26" s="29"/>
      <c r="D26" s="2" t="s">
        <v>17</v>
      </c>
      <c r="E26" s="40">
        <v>9180526.1099999994</v>
      </c>
      <c r="F26" s="40">
        <f>SUM(F27,)</f>
        <v>55992</v>
      </c>
      <c r="G26" s="40">
        <f>SUM(G27,)</f>
        <v>0</v>
      </c>
      <c r="H26" s="41">
        <f>SUM(E26+F26-G26)</f>
        <v>9236518.1099999994</v>
      </c>
    </row>
    <row r="27" spans="1:8" s="19" customFormat="1" ht="12" customHeight="1" x14ac:dyDescent="0.25">
      <c r="A27" s="38"/>
      <c r="B27" s="38"/>
      <c r="C27" s="29"/>
      <c r="D27" s="52" t="s">
        <v>27</v>
      </c>
      <c r="E27" s="45">
        <v>0</v>
      </c>
      <c r="F27" s="45">
        <f>SUM(F28:F29)</f>
        <v>55992</v>
      </c>
      <c r="G27" s="45">
        <f>SUM(G28:G29)</f>
        <v>0</v>
      </c>
      <c r="H27" s="45">
        <f t="shared" ref="H27:H30" si="4">SUM(E27+F27-G27)</f>
        <v>55992</v>
      </c>
    </row>
    <row r="28" spans="1:8" s="19" customFormat="1" ht="12" customHeight="1" x14ac:dyDescent="0.25">
      <c r="A28" s="38"/>
      <c r="B28" s="38"/>
      <c r="C28" s="29" t="s">
        <v>28</v>
      </c>
      <c r="D28" s="53" t="s">
        <v>29</v>
      </c>
      <c r="E28" s="49">
        <v>0</v>
      </c>
      <c r="F28" s="49">
        <v>46204.6</v>
      </c>
      <c r="G28" s="49"/>
      <c r="H28" s="49">
        <f t="shared" si="4"/>
        <v>46204.6</v>
      </c>
    </row>
    <row r="29" spans="1:8" s="19" customFormat="1" ht="12" customHeight="1" x14ac:dyDescent="0.25">
      <c r="A29" s="38"/>
      <c r="B29" s="38"/>
      <c r="C29" s="29" t="s">
        <v>30</v>
      </c>
      <c r="D29" s="53" t="s">
        <v>29</v>
      </c>
      <c r="E29" s="49">
        <v>0</v>
      </c>
      <c r="F29" s="49">
        <v>9787.4</v>
      </c>
      <c r="G29" s="49"/>
      <c r="H29" s="49">
        <f t="shared" si="4"/>
        <v>9787.4</v>
      </c>
    </row>
    <row r="30" spans="1:8" s="19" customFormat="1" ht="21.75" customHeight="1" thickBot="1" x14ac:dyDescent="0.3">
      <c r="A30" s="51"/>
      <c r="B30" s="38"/>
      <c r="C30" s="54"/>
      <c r="D30" s="32" t="s">
        <v>18</v>
      </c>
      <c r="E30" s="33">
        <v>383069676.41000003</v>
      </c>
      <c r="F30" s="33">
        <f t="shared" ref="F30:G32" si="5">SUM(F31)</f>
        <v>55992</v>
      </c>
      <c r="G30" s="33">
        <f t="shared" si="5"/>
        <v>0</v>
      </c>
      <c r="H30" s="33">
        <f t="shared" si="4"/>
        <v>383125668.41000003</v>
      </c>
    </row>
    <row r="31" spans="1:8" s="19" customFormat="1" ht="18" customHeight="1" thickTop="1" thickBot="1" x14ac:dyDescent="0.3">
      <c r="A31" s="34">
        <v>801</v>
      </c>
      <c r="B31" s="34"/>
      <c r="C31" s="35"/>
      <c r="D31" s="36" t="s">
        <v>19</v>
      </c>
      <c r="E31" s="1">
        <v>208803158.50999993</v>
      </c>
      <c r="F31" s="37">
        <f t="shared" si="5"/>
        <v>55992</v>
      </c>
      <c r="G31" s="37">
        <f t="shared" si="5"/>
        <v>0</v>
      </c>
      <c r="H31" s="33">
        <f>SUM(E31+F31-G31)</f>
        <v>208859150.50999993</v>
      </c>
    </row>
    <row r="32" spans="1:8" s="19" customFormat="1" ht="13.5" thickTop="1" x14ac:dyDescent="0.25">
      <c r="A32" s="38"/>
      <c r="B32" s="38">
        <v>80195</v>
      </c>
      <c r="C32" s="29"/>
      <c r="D32" s="2" t="s">
        <v>17</v>
      </c>
      <c r="E32" s="40">
        <v>10298869.639999999</v>
      </c>
      <c r="F32" s="40">
        <f t="shared" si="5"/>
        <v>55992</v>
      </c>
      <c r="G32" s="40">
        <f t="shared" si="5"/>
        <v>0</v>
      </c>
      <c r="H32" s="41">
        <f>SUM(E32+F32-G32)</f>
        <v>10354861.639999999</v>
      </c>
    </row>
    <row r="33" spans="1:8" s="19" customFormat="1" ht="12.75" customHeight="1" x14ac:dyDescent="0.25">
      <c r="A33" s="38"/>
      <c r="B33" s="54"/>
      <c r="C33" s="29"/>
      <c r="D33" s="52" t="s">
        <v>31</v>
      </c>
      <c r="E33" s="45">
        <v>0</v>
      </c>
      <c r="F33" s="45">
        <f>SUM(F34:F35)</f>
        <v>55992</v>
      </c>
      <c r="G33" s="45">
        <f>SUM(G34:G35)</f>
        <v>0</v>
      </c>
      <c r="H33" s="45">
        <f t="shared" ref="H33:H35" si="6">SUM(E33+F33-G33)</f>
        <v>55992</v>
      </c>
    </row>
    <row r="34" spans="1:8" s="19" customFormat="1" ht="12.75" x14ac:dyDescent="0.25">
      <c r="A34" s="38"/>
      <c r="B34" s="54"/>
      <c r="C34" s="29" t="s">
        <v>28</v>
      </c>
      <c r="D34" s="53" t="s">
        <v>29</v>
      </c>
      <c r="E34" s="49">
        <v>0</v>
      </c>
      <c r="F34" s="49">
        <v>46204.6</v>
      </c>
      <c r="G34" s="49"/>
      <c r="H34" s="49">
        <f t="shared" si="6"/>
        <v>46204.6</v>
      </c>
    </row>
    <row r="35" spans="1:8" s="19" customFormat="1" ht="12.75" x14ac:dyDescent="0.25">
      <c r="A35" s="38"/>
      <c r="B35" s="54"/>
      <c r="C35" s="29" t="s">
        <v>30</v>
      </c>
      <c r="D35" s="53" t="s">
        <v>29</v>
      </c>
      <c r="E35" s="49">
        <v>0</v>
      </c>
      <c r="F35" s="49">
        <v>9787.4</v>
      </c>
      <c r="G35" s="49"/>
      <c r="H35" s="49">
        <f t="shared" si="6"/>
        <v>9787.4</v>
      </c>
    </row>
    <row r="36" spans="1:8" s="19" customFormat="1" ht="3.75" customHeight="1" x14ac:dyDescent="0.25">
      <c r="A36" s="55"/>
      <c r="B36" s="55"/>
      <c r="C36" s="56"/>
      <c r="D36" s="57"/>
      <c r="E36" s="41"/>
      <c r="F36" s="41"/>
      <c r="G36" s="41"/>
      <c r="H36" s="41"/>
    </row>
    <row r="37" spans="1:8" s="19" customFormat="1" ht="12.95" customHeight="1" x14ac:dyDescent="0.25"/>
    <row r="38" spans="1:8" s="19" customFormat="1" ht="12.95" customHeight="1" x14ac:dyDescent="0.25"/>
    <row r="39" spans="1:8" s="19" customFormat="1" ht="12.95" customHeight="1" x14ac:dyDescent="0.25"/>
    <row r="40" spans="1:8" s="19" customFormat="1" ht="12.95" customHeight="1" x14ac:dyDescent="0.25"/>
    <row r="41" spans="1:8" s="19" customFormat="1" ht="12.95" customHeight="1" x14ac:dyDescent="0.25"/>
    <row r="42" spans="1:8" s="19" customFormat="1" ht="12.95" customHeight="1" x14ac:dyDescent="0.25"/>
    <row r="43" spans="1:8" s="19" customFormat="1" ht="12.95" customHeight="1" x14ac:dyDescent="0.25"/>
    <row r="44" spans="1:8" s="19" customFormat="1" ht="12.95" customHeight="1" x14ac:dyDescent="0.25"/>
    <row r="45" spans="1:8" s="19" customFormat="1" ht="12.95" customHeight="1" x14ac:dyDescent="0.25"/>
    <row r="46" spans="1:8" s="19" customFormat="1" ht="12.95" customHeight="1" x14ac:dyDescent="0.25"/>
    <row r="47" spans="1:8" s="19" customFormat="1" ht="12.95" customHeight="1" x14ac:dyDescent="0.25"/>
    <row r="48" spans="1:8" s="19" customFormat="1" ht="12.95" customHeight="1" x14ac:dyDescent="0.25"/>
    <row r="49" s="19" customFormat="1" ht="12.95" customHeight="1" x14ac:dyDescent="0.25"/>
    <row r="50" s="19" customFormat="1" ht="12.95" customHeight="1" x14ac:dyDescent="0.25"/>
    <row r="51" s="19" customFormat="1" ht="12.95" customHeight="1" x14ac:dyDescent="0.25"/>
    <row r="52" s="19" customFormat="1" ht="12.95" customHeight="1" x14ac:dyDescent="0.25"/>
    <row r="53" s="19" customFormat="1" ht="12.95" customHeight="1" x14ac:dyDescent="0.25"/>
    <row r="54" s="19" customFormat="1" ht="12.95" customHeight="1" x14ac:dyDescent="0.25"/>
    <row r="55" s="19" customFormat="1" ht="12.95" customHeight="1" x14ac:dyDescent="0.25"/>
    <row r="56" s="19" customFormat="1" ht="12.95" customHeight="1" x14ac:dyDescent="0.25"/>
    <row r="57" s="19" customFormat="1" ht="12.95" customHeight="1" x14ac:dyDescent="0.25"/>
    <row r="58" s="19" customFormat="1" ht="12.95" customHeight="1" x14ac:dyDescent="0.25"/>
    <row r="59" s="19" customFormat="1" ht="12.95" customHeight="1" x14ac:dyDescent="0.25"/>
    <row r="60" s="19" customFormat="1" ht="12.95" customHeight="1" x14ac:dyDescent="0.25"/>
    <row r="61" s="19" customFormat="1" ht="12.95" customHeight="1" x14ac:dyDescent="0.25"/>
    <row r="62" s="19" customFormat="1" ht="12.95" customHeight="1" x14ac:dyDescent="0.25"/>
    <row r="63" s="19" customFormat="1" ht="12.95" customHeight="1" x14ac:dyDescent="0.25"/>
    <row r="64" s="19" customFormat="1" ht="12.95" customHeight="1" x14ac:dyDescent="0.25"/>
    <row r="65" s="19" customFormat="1" ht="12.95" customHeight="1" x14ac:dyDescent="0.25"/>
    <row r="66" s="19" customFormat="1" ht="12.95" customHeight="1" x14ac:dyDescent="0.25"/>
    <row r="67" s="19" customFormat="1" ht="12.95" customHeight="1" x14ac:dyDescent="0.25"/>
    <row r="68" s="19" customFormat="1" ht="12.95" customHeight="1" x14ac:dyDescent="0.25"/>
    <row r="69" s="19" customFormat="1" ht="12.95" customHeight="1" x14ac:dyDescent="0.25"/>
    <row r="70" s="19" customFormat="1" ht="12.95" customHeight="1" x14ac:dyDescent="0.25"/>
    <row r="71" s="19" customFormat="1" ht="12.95" customHeight="1" x14ac:dyDescent="0.25"/>
    <row r="72" s="19" customFormat="1" ht="12.95" customHeight="1" x14ac:dyDescent="0.25"/>
    <row r="73" s="19" customFormat="1" ht="12.95" customHeight="1" x14ac:dyDescent="0.25"/>
    <row r="74" s="19" customFormat="1" ht="12.95" customHeight="1" x14ac:dyDescent="0.25"/>
    <row r="75" s="19" customFormat="1" ht="12.95" customHeight="1" x14ac:dyDescent="0.25"/>
    <row r="76" s="19" customFormat="1" ht="12.95" customHeight="1" x14ac:dyDescent="0.25"/>
    <row r="77" s="19" customFormat="1" ht="12.95" customHeight="1" x14ac:dyDescent="0.25"/>
    <row r="78" s="19" customFormat="1" ht="12.95" customHeight="1" x14ac:dyDescent="0.25"/>
    <row r="79" s="19" customFormat="1" ht="12.95" customHeight="1" x14ac:dyDescent="0.25"/>
    <row r="80" s="19" customFormat="1" ht="12.95" customHeight="1" x14ac:dyDescent="0.25"/>
    <row r="81" s="19" customFormat="1" ht="12.95" customHeight="1" x14ac:dyDescent="0.25"/>
    <row r="82" s="19" customFormat="1" ht="12.95" customHeight="1" x14ac:dyDescent="0.25"/>
    <row r="83" s="19" customFormat="1" ht="12.95" customHeight="1" x14ac:dyDescent="0.25"/>
    <row r="84" s="19" customFormat="1" ht="12.95" customHeight="1" x14ac:dyDescent="0.25"/>
    <row r="85" s="19" customFormat="1" ht="12.95" customHeight="1" x14ac:dyDescent="0.25"/>
    <row r="86" s="19" customFormat="1" ht="12.95" customHeight="1" x14ac:dyDescent="0.25"/>
    <row r="87" s="19" customFormat="1" ht="12.95" customHeight="1" x14ac:dyDescent="0.25"/>
    <row r="88" s="19" customFormat="1" ht="12.95" customHeight="1" x14ac:dyDescent="0.25"/>
    <row r="89" s="19" customFormat="1" ht="12.95" customHeight="1" x14ac:dyDescent="0.25"/>
    <row r="90" s="19" customFormat="1" ht="12.95" customHeight="1" x14ac:dyDescent="0.25"/>
    <row r="91" s="19" customFormat="1" ht="12.95" customHeight="1" x14ac:dyDescent="0.25"/>
    <row r="92" s="19" customFormat="1" ht="12.95" customHeight="1" x14ac:dyDescent="0.25"/>
    <row r="93" s="19" customFormat="1" ht="12.95" customHeight="1" x14ac:dyDescent="0.25"/>
    <row r="94" s="19" customFormat="1" ht="12.95" customHeight="1" x14ac:dyDescent="0.25"/>
    <row r="95" s="19" customFormat="1" ht="12.95" customHeight="1" x14ac:dyDescent="0.25"/>
    <row r="96" s="19" customFormat="1" ht="12.95" customHeight="1" x14ac:dyDescent="0.25"/>
    <row r="97" s="19" customFormat="1" ht="12.95" customHeight="1" x14ac:dyDescent="0.25"/>
    <row r="98" s="19" customFormat="1" ht="12.95" customHeight="1" x14ac:dyDescent="0.25"/>
    <row r="99" s="19" customFormat="1" ht="12.95" customHeight="1" x14ac:dyDescent="0.25"/>
    <row r="100" s="19" customFormat="1" ht="12.95" customHeight="1" x14ac:dyDescent="0.25"/>
    <row r="101" s="19" customFormat="1" ht="12.95" customHeight="1" x14ac:dyDescent="0.25"/>
    <row r="102" s="19" customFormat="1" ht="12.95" customHeight="1" x14ac:dyDescent="0.25"/>
    <row r="103" s="19" customFormat="1" ht="12.95" customHeight="1" x14ac:dyDescent="0.25"/>
    <row r="104" ht="12.95" customHeight="1" x14ac:dyDescent="0.3"/>
    <row r="105" ht="12.95" customHeight="1" x14ac:dyDescent="0.3"/>
    <row r="106" ht="12.95" customHeight="1" x14ac:dyDescent="0.3"/>
    <row r="107" ht="12.95" customHeight="1" x14ac:dyDescent="0.3"/>
    <row r="108" ht="12.95" customHeight="1" x14ac:dyDescent="0.3"/>
    <row r="109" ht="12.95" customHeight="1" x14ac:dyDescent="0.3"/>
    <row r="110" ht="12.95" customHeight="1" x14ac:dyDescent="0.3"/>
    <row r="111" ht="12.95" customHeight="1" x14ac:dyDescent="0.3"/>
    <row r="112" ht="12.95" customHeight="1" x14ac:dyDescent="0.3"/>
    <row r="113" ht="12.95" customHeight="1" x14ac:dyDescent="0.3"/>
    <row r="114" ht="12.95" customHeight="1" x14ac:dyDescent="0.3"/>
    <row r="115" ht="12.9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F61F-3B5A-4F0F-BA1A-EAE5E88AD608}">
  <sheetPr>
    <tabColor rgb="FF00B050"/>
    <pageSetUpPr fitToPage="1"/>
  </sheetPr>
  <dimension ref="A1:L46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59" customWidth="1"/>
    <col min="2" max="2" width="58.28515625" style="59" customWidth="1"/>
    <col min="3" max="3" width="10.28515625" style="59"/>
    <col min="4" max="6" width="11.42578125" style="59" customWidth="1"/>
    <col min="7" max="7" width="11.5703125" style="59" customWidth="1"/>
    <col min="8" max="8" width="11.28515625" style="59" customWidth="1"/>
    <col min="9" max="9" width="16.85546875" style="59" customWidth="1"/>
    <col min="10" max="10" width="17" style="59" customWidth="1"/>
    <col min="11" max="11" width="16.28515625" style="59" customWidth="1"/>
    <col min="12" max="256" width="10.28515625" style="59"/>
    <col min="257" max="257" width="6.42578125" style="59" customWidth="1"/>
    <col min="258" max="258" width="58.28515625" style="59" customWidth="1"/>
    <col min="259" max="259" width="10.28515625" style="59"/>
    <col min="260" max="260" width="11" style="59" customWidth="1"/>
    <col min="261" max="262" width="9.7109375" style="59" customWidth="1"/>
    <col min="263" max="263" width="10.7109375" style="59" customWidth="1"/>
    <col min="264" max="265" width="11.28515625" style="59" customWidth="1"/>
    <col min="266" max="266" width="17" style="59" customWidth="1"/>
    <col min="267" max="267" width="16.28515625" style="59" customWidth="1"/>
    <col min="268" max="512" width="10.28515625" style="59"/>
    <col min="513" max="513" width="6.42578125" style="59" customWidth="1"/>
    <col min="514" max="514" width="58.28515625" style="59" customWidth="1"/>
    <col min="515" max="515" width="10.28515625" style="59"/>
    <col min="516" max="516" width="11" style="59" customWidth="1"/>
    <col min="517" max="518" width="9.7109375" style="59" customWidth="1"/>
    <col min="519" max="519" width="10.7109375" style="59" customWidth="1"/>
    <col min="520" max="521" width="11.28515625" style="59" customWidth="1"/>
    <col min="522" max="522" width="17" style="59" customWidth="1"/>
    <col min="523" max="523" width="16.28515625" style="59" customWidth="1"/>
    <col min="524" max="768" width="10.28515625" style="59"/>
    <col min="769" max="769" width="6.42578125" style="59" customWidth="1"/>
    <col min="770" max="770" width="58.28515625" style="59" customWidth="1"/>
    <col min="771" max="771" width="10.28515625" style="59"/>
    <col min="772" max="772" width="11" style="59" customWidth="1"/>
    <col min="773" max="774" width="9.7109375" style="59" customWidth="1"/>
    <col min="775" max="775" width="10.7109375" style="59" customWidth="1"/>
    <col min="776" max="777" width="11.28515625" style="59" customWidth="1"/>
    <col min="778" max="778" width="17" style="59" customWidth="1"/>
    <col min="779" max="779" width="16.28515625" style="59" customWidth="1"/>
    <col min="780" max="1024" width="10.28515625" style="59"/>
    <col min="1025" max="1025" width="6.42578125" style="59" customWidth="1"/>
    <col min="1026" max="1026" width="58.28515625" style="59" customWidth="1"/>
    <col min="1027" max="1027" width="10.28515625" style="59"/>
    <col min="1028" max="1028" width="11" style="59" customWidth="1"/>
    <col min="1029" max="1030" width="9.7109375" style="59" customWidth="1"/>
    <col min="1031" max="1031" width="10.7109375" style="59" customWidth="1"/>
    <col min="1032" max="1033" width="11.28515625" style="59" customWidth="1"/>
    <col min="1034" max="1034" width="17" style="59" customWidth="1"/>
    <col min="1035" max="1035" width="16.28515625" style="59" customWidth="1"/>
    <col min="1036" max="1280" width="10.28515625" style="59"/>
    <col min="1281" max="1281" width="6.42578125" style="59" customWidth="1"/>
    <col min="1282" max="1282" width="58.28515625" style="59" customWidth="1"/>
    <col min="1283" max="1283" width="10.28515625" style="59"/>
    <col min="1284" max="1284" width="11" style="59" customWidth="1"/>
    <col min="1285" max="1286" width="9.7109375" style="59" customWidth="1"/>
    <col min="1287" max="1287" width="10.7109375" style="59" customWidth="1"/>
    <col min="1288" max="1289" width="11.28515625" style="59" customWidth="1"/>
    <col min="1290" max="1290" width="17" style="59" customWidth="1"/>
    <col min="1291" max="1291" width="16.28515625" style="59" customWidth="1"/>
    <col min="1292" max="1536" width="10.28515625" style="59"/>
    <col min="1537" max="1537" width="6.42578125" style="59" customWidth="1"/>
    <col min="1538" max="1538" width="58.28515625" style="59" customWidth="1"/>
    <col min="1539" max="1539" width="10.28515625" style="59"/>
    <col min="1540" max="1540" width="11" style="59" customWidth="1"/>
    <col min="1541" max="1542" width="9.7109375" style="59" customWidth="1"/>
    <col min="1543" max="1543" width="10.7109375" style="59" customWidth="1"/>
    <col min="1544" max="1545" width="11.28515625" style="59" customWidth="1"/>
    <col min="1546" max="1546" width="17" style="59" customWidth="1"/>
    <col min="1547" max="1547" width="16.28515625" style="59" customWidth="1"/>
    <col min="1548" max="1792" width="10.28515625" style="59"/>
    <col min="1793" max="1793" width="6.42578125" style="59" customWidth="1"/>
    <col min="1794" max="1794" width="58.28515625" style="59" customWidth="1"/>
    <col min="1795" max="1795" width="10.28515625" style="59"/>
    <col min="1796" max="1796" width="11" style="59" customWidth="1"/>
    <col min="1797" max="1798" width="9.7109375" style="59" customWidth="1"/>
    <col min="1799" max="1799" width="10.7109375" style="59" customWidth="1"/>
    <col min="1800" max="1801" width="11.28515625" style="59" customWidth="1"/>
    <col min="1802" max="1802" width="17" style="59" customWidth="1"/>
    <col min="1803" max="1803" width="16.28515625" style="59" customWidth="1"/>
    <col min="1804" max="2048" width="10.28515625" style="59"/>
    <col min="2049" max="2049" width="6.42578125" style="59" customWidth="1"/>
    <col min="2050" max="2050" width="58.28515625" style="59" customWidth="1"/>
    <col min="2051" max="2051" width="10.28515625" style="59"/>
    <col min="2052" max="2052" width="11" style="59" customWidth="1"/>
    <col min="2053" max="2054" width="9.7109375" style="59" customWidth="1"/>
    <col min="2055" max="2055" width="10.7109375" style="59" customWidth="1"/>
    <col min="2056" max="2057" width="11.28515625" style="59" customWidth="1"/>
    <col min="2058" max="2058" width="17" style="59" customWidth="1"/>
    <col min="2059" max="2059" width="16.28515625" style="59" customWidth="1"/>
    <col min="2060" max="2304" width="10.28515625" style="59"/>
    <col min="2305" max="2305" width="6.42578125" style="59" customWidth="1"/>
    <col min="2306" max="2306" width="58.28515625" style="59" customWidth="1"/>
    <col min="2307" max="2307" width="10.28515625" style="59"/>
    <col min="2308" max="2308" width="11" style="59" customWidth="1"/>
    <col min="2309" max="2310" width="9.7109375" style="59" customWidth="1"/>
    <col min="2311" max="2311" width="10.7109375" style="59" customWidth="1"/>
    <col min="2312" max="2313" width="11.28515625" style="59" customWidth="1"/>
    <col min="2314" max="2314" width="17" style="59" customWidth="1"/>
    <col min="2315" max="2315" width="16.28515625" style="59" customWidth="1"/>
    <col min="2316" max="2560" width="10.28515625" style="59"/>
    <col min="2561" max="2561" width="6.42578125" style="59" customWidth="1"/>
    <col min="2562" max="2562" width="58.28515625" style="59" customWidth="1"/>
    <col min="2563" max="2563" width="10.28515625" style="59"/>
    <col min="2564" max="2564" width="11" style="59" customWidth="1"/>
    <col min="2565" max="2566" width="9.7109375" style="59" customWidth="1"/>
    <col min="2567" max="2567" width="10.7109375" style="59" customWidth="1"/>
    <col min="2568" max="2569" width="11.28515625" style="59" customWidth="1"/>
    <col min="2570" max="2570" width="17" style="59" customWidth="1"/>
    <col min="2571" max="2571" width="16.28515625" style="59" customWidth="1"/>
    <col min="2572" max="2816" width="10.28515625" style="59"/>
    <col min="2817" max="2817" width="6.42578125" style="59" customWidth="1"/>
    <col min="2818" max="2818" width="58.28515625" style="59" customWidth="1"/>
    <col min="2819" max="2819" width="10.28515625" style="59"/>
    <col min="2820" max="2820" width="11" style="59" customWidth="1"/>
    <col min="2821" max="2822" width="9.7109375" style="59" customWidth="1"/>
    <col min="2823" max="2823" width="10.7109375" style="59" customWidth="1"/>
    <col min="2824" max="2825" width="11.28515625" style="59" customWidth="1"/>
    <col min="2826" max="2826" width="17" style="59" customWidth="1"/>
    <col min="2827" max="2827" width="16.28515625" style="59" customWidth="1"/>
    <col min="2828" max="3072" width="10.28515625" style="59"/>
    <col min="3073" max="3073" width="6.42578125" style="59" customWidth="1"/>
    <col min="3074" max="3074" width="58.28515625" style="59" customWidth="1"/>
    <col min="3075" max="3075" width="10.28515625" style="59"/>
    <col min="3076" max="3076" width="11" style="59" customWidth="1"/>
    <col min="3077" max="3078" width="9.7109375" style="59" customWidth="1"/>
    <col min="3079" max="3079" width="10.7109375" style="59" customWidth="1"/>
    <col min="3080" max="3081" width="11.28515625" style="59" customWidth="1"/>
    <col min="3082" max="3082" width="17" style="59" customWidth="1"/>
    <col min="3083" max="3083" width="16.28515625" style="59" customWidth="1"/>
    <col min="3084" max="3328" width="10.28515625" style="59"/>
    <col min="3329" max="3329" width="6.42578125" style="59" customWidth="1"/>
    <col min="3330" max="3330" width="58.28515625" style="59" customWidth="1"/>
    <col min="3331" max="3331" width="10.28515625" style="59"/>
    <col min="3332" max="3332" width="11" style="59" customWidth="1"/>
    <col min="3333" max="3334" width="9.7109375" style="59" customWidth="1"/>
    <col min="3335" max="3335" width="10.7109375" style="59" customWidth="1"/>
    <col min="3336" max="3337" width="11.28515625" style="59" customWidth="1"/>
    <col min="3338" max="3338" width="17" style="59" customWidth="1"/>
    <col min="3339" max="3339" width="16.28515625" style="59" customWidth="1"/>
    <col min="3340" max="3584" width="10.28515625" style="59"/>
    <col min="3585" max="3585" width="6.42578125" style="59" customWidth="1"/>
    <col min="3586" max="3586" width="58.28515625" style="59" customWidth="1"/>
    <col min="3587" max="3587" width="10.28515625" style="59"/>
    <col min="3588" max="3588" width="11" style="59" customWidth="1"/>
    <col min="3589" max="3590" width="9.7109375" style="59" customWidth="1"/>
    <col min="3591" max="3591" width="10.7109375" style="59" customWidth="1"/>
    <col min="3592" max="3593" width="11.28515625" style="59" customWidth="1"/>
    <col min="3594" max="3594" width="17" style="59" customWidth="1"/>
    <col min="3595" max="3595" width="16.28515625" style="59" customWidth="1"/>
    <col min="3596" max="3840" width="10.28515625" style="59"/>
    <col min="3841" max="3841" width="6.42578125" style="59" customWidth="1"/>
    <col min="3842" max="3842" width="58.28515625" style="59" customWidth="1"/>
    <col min="3843" max="3843" width="10.28515625" style="59"/>
    <col min="3844" max="3844" width="11" style="59" customWidth="1"/>
    <col min="3845" max="3846" width="9.7109375" style="59" customWidth="1"/>
    <col min="3847" max="3847" width="10.7109375" style="59" customWidth="1"/>
    <col min="3848" max="3849" width="11.28515625" style="59" customWidth="1"/>
    <col min="3850" max="3850" width="17" style="59" customWidth="1"/>
    <col min="3851" max="3851" width="16.28515625" style="59" customWidth="1"/>
    <col min="3852" max="4096" width="10.28515625" style="59"/>
    <col min="4097" max="4097" width="6.42578125" style="59" customWidth="1"/>
    <col min="4098" max="4098" width="58.28515625" style="59" customWidth="1"/>
    <col min="4099" max="4099" width="10.28515625" style="59"/>
    <col min="4100" max="4100" width="11" style="59" customWidth="1"/>
    <col min="4101" max="4102" width="9.7109375" style="59" customWidth="1"/>
    <col min="4103" max="4103" width="10.7109375" style="59" customWidth="1"/>
    <col min="4104" max="4105" width="11.28515625" style="59" customWidth="1"/>
    <col min="4106" max="4106" width="17" style="59" customWidth="1"/>
    <col min="4107" max="4107" width="16.28515625" style="59" customWidth="1"/>
    <col min="4108" max="4352" width="10.28515625" style="59"/>
    <col min="4353" max="4353" width="6.42578125" style="59" customWidth="1"/>
    <col min="4354" max="4354" width="58.28515625" style="59" customWidth="1"/>
    <col min="4355" max="4355" width="10.28515625" style="59"/>
    <col min="4356" max="4356" width="11" style="59" customWidth="1"/>
    <col min="4357" max="4358" width="9.7109375" style="59" customWidth="1"/>
    <col min="4359" max="4359" width="10.7109375" style="59" customWidth="1"/>
    <col min="4360" max="4361" width="11.28515625" style="59" customWidth="1"/>
    <col min="4362" max="4362" width="17" style="59" customWidth="1"/>
    <col min="4363" max="4363" width="16.28515625" style="59" customWidth="1"/>
    <col min="4364" max="4608" width="10.28515625" style="59"/>
    <col min="4609" max="4609" width="6.42578125" style="59" customWidth="1"/>
    <col min="4610" max="4610" width="58.28515625" style="59" customWidth="1"/>
    <col min="4611" max="4611" width="10.28515625" style="59"/>
    <col min="4612" max="4612" width="11" style="59" customWidth="1"/>
    <col min="4613" max="4614" width="9.7109375" style="59" customWidth="1"/>
    <col min="4615" max="4615" width="10.7109375" style="59" customWidth="1"/>
    <col min="4616" max="4617" width="11.28515625" style="59" customWidth="1"/>
    <col min="4618" max="4618" width="17" style="59" customWidth="1"/>
    <col min="4619" max="4619" width="16.28515625" style="59" customWidth="1"/>
    <col min="4620" max="4864" width="10.28515625" style="59"/>
    <col min="4865" max="4865" width="6.42578125" style="59" customWidth="1"/>
    <col min="4866" max="4866" width="58.28515625" style="59" customWidth="1"/>
    <col min="4867" max="4867" width="10.28515625" style="59"/>
    <col min="4868" max="4868" width="11" style="59" customWidth="1"/>
    <col min="4869" max="4870" width="9.7109375" style="59" customWidth="1"/>
    <col min="4871" max="4871" width="10.7109375" style="59" customWidth="1"/>
    <col min="4872" max="4873" width="11.28515625" style="59" customWidth="1"/>
    <col min="4874" max="4874" width="17" style="59" customWidth="1"/>
    <col min="4875" max="4875" width="16.28515625" style="59" customWidth="1"/>
    <col min="4876" max="5120" width="10.28515625" style="59"/>
    <col min="5121" max="5121" width="6.42578125" style="59" customWidth="1"/>
    <col min="5122" max="5122" width="58.28515625" style="59" customWidth="1"/>
    <col min="5123" max="5123" width="10.28515625" style="59"/>
    <col min="5124" max="5124" width="11" style="59" customWidth="1"/>
    <col min="5125" max="5126" width="9.7109375" style="59" customWidth="1"/>
    <col min="5127" max="5127" width="10.7109375" style="59" customWidth="1"/>
    <col min="5128" max="5129" width="11.28515625" style="59" customWidth="1"/>
    <col min="5130" max="5130" width="17" style="59" customWidth="1"/>
    <col min="5131" max="5131" width="16.28515625" style="59" customWidth="1"/>
    <col min="5132" max="5376" width="10.28515625" style="59"/>
    <col min="5377" max="5377" width="6.42578125" style="59" customWidth="1"/>
    <col min="5378" max="5378" width="58.28515625" style="59" customWidth="1"/>
    <col min="5379" max="5379" width="10.28515625" style="59"/>
    <col min="5380" max="5380" width="11" style="59" customWidth="1"/>
    <col min="5381" max="5382" width="9.7109375" style="59" customWidth="1"/>
    <col min="5383" max="5383" width="10.7109375" style="59" customWidth="1"/>
    <col min="5384" max="5385" width="11.28515625" style="59" customWidth="1"/>
    <col min="5386" max="5386" width="17" style="59" customWidth="1"/>
    <col min="5387" max="5387" width="16.28515625" style="59" customWidth="1"/>
    <col min="5388" max="5632" width="10.28515625" style="59"/>
    <col min="5633" max="5633" width="6.42578125" style="59" customWidth="1"/>
    <col min="5634" max="5634" width="58.28515625" style="59" customWidth="1"/>
    <col min="5635" max="5635" width="10.28515625" style="59"/>
    <col min="5636" max="5636" width="11" style="59" customWidth="1"/>
    <col min="5637" max="5638" width="9.7109375" style="59" customWidth="1"/>
    <col min="5639" max="5639" width="10.7109375" style="59" customWidth="1"/>
    <col min="5640" max="5641" width="11.28515625" style="59" customWidth="1"/>
    <col min="5642" max="5642" width="17" style="59" customWidth="1"/>
    <col min="5643" max="5643" width="16.28515625" style="59" customWidth="1"/>
    <col min="5644" max="5888" width="10.28515625" style="59"/>
    <col min="5889" max="5889" width="6.42578125" style="59" customWidth="1"/>
    <col min="5890" max="5890" width="58.28515625" style="59" customWidth="1"/>
    <col min="5891" max="5891" width="10.28515625" style="59"/>
    <col min="5892" max="5892" width="11" style="59" customWidth="1"/>
    <col min="5893" max="5894" width="9.7109375" style="59" customWidth="1"/>
    <col min="5895" max="5895" width="10.7109375" style="59" customWidth="1"/>
    <col min="5896" max="5897" width="11.28515625" style="59" customWidth="1"/>
    <col min="5898" max="5898" width="17" style="59" customWidth="1"/>
    <col min="5899" max="5899" width="16.28515625" style="59" customWidth="1"/>
    <col min="5900" max="6144" width="10.28515625" style="59"/>
    <col min="6145" max="6145" width="6.42578125" style="59" customWidth="1"/>
    <col min="6146" max="6146" width="58.28515625" style="59" customWidth="1"/>
    <col min="6147" max="6147" width="10.28515625" style="59"/>
    <col min="6148" max="6148" width="11" style="59" customWidth="1"/>
    <col min="6149" max="6150" width="9.7109375" style="59" customWidth="1"/>
    <col min="6151" max="6151" width="10.7109375" style="59" customWidth="1"/>
    <col min="6152" max="6153" width="11.28515625" style="59" customWidth="1"/>
    <col min="6154" max="6154" width="17" style="59" customWidth="1"/>
    <col min="6155" max="6155" width="16.28515625" style="59" customWidth="1"/>
    <col min="6156" max="6400" width="10.28515625" style="59"/>
    <col min="6401" max="6401" width="6.42578125" style="59" customWidth="1"/>
    <col min="6402" max="6402" width="58.28515625" style="59" customWidth="1"/>
    <col min="6403" max="6403" width="10.28515625" style="59"/>
    <col min="6404" max="6404" width="11" style="59" customWidth="1"/>
    <col min="6405" max="6406" width="9.7109375" style="59" customWidth="1"/>
    <col min="6407" max="6407" width="10.7109375" style="59" customWidth="1"/>
    <col min="6408" max="6409" width="11.28515625" style="59" customWidth="1"/>
    <col min="6410" max="6410" width="17" style="59" customWidth="1"/>
    <col min="6411" max="6411" width="16.28515625" style="59" customWidth="1"/>
    <col min="6412" max="6656" width="10.28515625" style="59"/>
    <col min="6657" max="6657" width="6.42578125" style="59" customWidth="1"/>
    <col min="6658" max="6658" width="58.28515625" style="59" customWidth="1"/>
    <col min="6659" max="6659" width="10.28515625" style="59"/>
    <col min="6660" max="6660" width="11" style="59" customWidth="1"/>
    <col min="6661" max="6662" width="9.7109375" style="59" customWidth="1"/>
    <col min="6663" max="6663" width="10.7109375" style="59" customWidth="1"/>
    <col min="6664" max="6665" width="11.28515625" style="59" customWidth="1"/>
    <col min="6666" max="6666" width="17" style="59" customWidth="1"/>
    <col min="6667" max="6667" width="16.28515625" style="59" customWidth="1"/>
    <col min="6668" max="6912" width="10.28515625" style="59"/>
    <col min="6913" max="6913" width="6.42578125" style="59" customWidth="1"/>
    <col min="6914" max="6914" width="58.28515625" style="59" customWidth="1"/>
    <col min="6915" max="6915" width="10.28515625" style="59"/>
    <col min="6916" max="6916" width="11" style="59" customWidth="1"/>
    <col min="6917" max="6918" width="9.7109375" style="59" customWidth="1"/>
    <col min="6919" max="6919" width="10.7109375" style="59" customWidth="1"/>
    <col min="6920" max="6921" width="11.28515625" style="59" customWidth="1"/>
    <col min="6922" max="6922" width="17" style="59" customWidth="1"/>
    <col min="6923" max="6923" width="16.28515625" style="59" customWidth="1"/>
    <col min="6924" max="7168" width="10.28515625" style="59"/>
    <col min="7169" max="7169" width="6.42578125" style="59" customWidth="1"/>
    <col min="7170" max="7170" width="58.28515625" style="59" customWidth="1"/>
    <col min="7171" max="7171" width="10.28515625" style="59"/>
    <col min="7172" max="7172" width="11" style="59" customWidth="1"/>
    <col min="7173" max="7174" width="9.7109375" style="59" customWidth="1"/>
    <col min="7175" max="7175" width="10.7109375" style="59" customWidth="1"/>
    <col min="7176" max="7177" width="11.28515625" style="59" customWidth="1"/>
    <col min="7178" max="7178" width="17" style="59" customWidth="1"/>
    <col min="7179" max="7179" width="16.28515625" style="59" customWidth="1"/>
    <col min="7180" max="7424" width="10.28515625" style="59"/>
    <col min="7425" max="7425" width="6.42578125" style="59" customWidth="1"/>
    <col min="7426" max="7426" width="58.28515625" style="59" customWidth="1"/>
    <col min="7427" max="7427" width="10.28515625" style="59"/>
    <col min="7428" max="7428" width="11" style="59" customWidth="1"/>
    <col min="7429" max="7430" width="9.7109375" style="59" customWidth="1"/>
    <col min="7431" max="7431" width="10.7109375" style="59" customWidth="1"/>
    <col min="7432" max="7433" width="11.28515625" style="59" customWidth="1"/>
    <col min="7434" max="7434" width="17" style="59" customWidth="1"/>
    <col min="7435" max="7435" width="16.28515625" style="59" customWidth="1"/>
    <col min="7436" max="7680" width="10.28515625" style="59"/>
    <col min="7681" max="7681" width="6.42578125" style="59" customWidth="1"/>
    <col min="7682" max="7682" width="58.28515625" style="59" customWidth="1"/>
    <col min="7683" max="7683" width="10.28515625" style="59"/>
    <col min="7684" max="7684" width="11" style="59" customWidth="1"/>
    <col min="7685" max="7686" width="9.7109375" style="59" customWidth="1"/>
    <col min="7687" max="7687" width="10.7109375" style="59" customWidth="1"/>
    <col min="7688" max="7689" width="11.28515625" style="59" customWidth="1"/>
    <col min="7690" max="7690" width="17" style="59" customWidth="1"/>
    <col min="7691" max="7691" width="16.28515625" style="59" customWidth="1"/>
    <col min="7692" max="7936" width="10.28515625" style="59"/>
    <col min="7937" max="7937" width="6.42578125" style="59" customWidth="1"/>
    <col min="7938" max="7938" width="58.28515625" style="59" customWidth="1"/>
    <col min="7939" max="7939" width="10.28515625" style="59"/>
    <col min="7940" max="7940" width="11" style="59" customWidth="1"/>
    <col min="7941" max="7942" width="9.7109375" style="59" customWidth="1"/>
    <col min="7943" max="7943" width="10.7109375" style="59" customWidth="1"/>
    <col min="7944" max="7945" width="11.28515625" style="59" customWidth="1"/>
    <col min="7946" max="7946" width="17" style="59" customWidth="1"/>
    <col min="7947" max="7947" width="16.28515625" style="59" customWidth="1"/>
    <col min="7948" max="8192" width="10.28515625" style="59"/>
    <col min="8193" max="8193" width="6.42578125" style="59" customWidth="1"/>
    <col min="8194" max="8194" width="58.28515625" style="59" customWidth="1"/>
    <col min="8195" max="8195" width="10.28515625" style="59"/>
    <col min="8196" max="8196" width="11" style="59" customWidth="1"/>
    <col min="8197" max="8198" width="9.7109375" style="59" customWidth="1"/>
    <col min="8199" max="8199" width="10.7109375" style="59" customWidth="1"/>
    <col min="8200" max="8201" width="11.28515625" style="59" customWidth="1"/>
    <col min="8202" max="8202" width="17" style="59" customWidth="1"/>
    <col min="8203" max="8203" width="16.28515625" style="59" customWidth="1"/>
    <col min="8204" max="8448" width="10.28515625" style="59"/>
    <col min="8449" max="8449" width="6.42578125" style="59" customWidth="1"/>
    <col min="8450" max="8450" width="58.28515625" style="59" customWidth="1"/>
    <col min="8451" max="8451" width="10.28515625" style="59"/>
    <col min="8452" max="8452" width="11" style="59" customWidth="1"/>
    <col min="8453" max="8454" width="9.7109375" style="59" customWidth="1"/>
    <col min="8455" max="8455" width="10.7109375" style="59" customWidth="1"/>
    <col min="8456" max="8457" width="11.28515625" style="59" customWidth="1"/>
    <col min="8458" max="8458" width="17" style="59" customWidth="1"/>
    <col min="8459" max="8459" width="16.28515625" style="59" customWidth="1"/>
    <col min="8460" max="8704" width="10.28515625" style="59"/>
    <col min="8705" max="8705" width="6.42578125" style="59" customWidth="1"/>
    <col min="8706" max="8706" width="58.28515625" style="59" customWidth="1"/>
    <col min="8707" max="8707" width="10.28515625" style="59"/>
    <col min="8708" max="8708" width="11" style="59" customWidth="1"/>
    <col min="8709" max="8710" width="9.7109375" style="59" customWidth="1"/>
    <col min="8711" max="8711" width="10.7109375" style="59" customWidth="1"/>
    <col min="8712" max="8713" width="11.28515625" style="59" customWidth="1"/>
    <col min="8714" max="8714" width="17" style="59" customWidth="1"/>
    <col min="8715" max="8715" width="16.28515625" style="59" customWidth="1"/>
    <col min="8716" max="8960" width="10.28515625" style="59"/>
    <col min="8961" max="8961" width="6.42578125" style="59" customWidth="1"/>
    <col min="8962" max="8962" width="58.28515625" style="59" customWidth="1"/>
    <col min="8963" max="8963" width="10.28515625" style="59"/>
    <col min="8964" max="8964" width="11" style="59" customWidth="1"/>
    <col min="8965" max="8966" width="9.7109375" style="59" customWidth="1"/>
    <col min="8967" max="8967" width="10.7109375" style="59" customWidth="1"/>
    <col min="8968" max="8969" width="11.28515625" style="59" customWidth="1"/>
    <col min="8970" max="8970" width="17" style="59" customWidth="1"/>
    <col min="8971" max="8971" width="16.28515625" style="59" customWidth="1"/>
    <col min="8972" max="9216" width="10.28515625" style="59"/>
    <col min="9217" max="9217" width="6.42578125" style="59" customWidth="1"/>
    <col min="9218" max="9218" width="58.28515625" style="59" customWidth="1"/>
    <col min="9219" max="9219" width="10.28515625" style="59"/>
    <col min="9220" max="9220" width="11" style="59" customWidth="1"/>
    <col min="9221" max="9222" width="9.7109375" style="59" customWidth="1"/>
    <col min="9223" max="9223" width="10.7109375" style="59" customWidth="1"/>
    <col min="9224" max="9225" width="11.28515625" style="59" customWidth="1"/>
    <col min="9226" max="9226" width="17" style="59" customWidth="1"/>
    <col min="9227" max="9227" width="16.28515625" style="59" customWidth="1"/>
    <col min="9228" max="9472" width="10.28515625" style="59"/>
    <col min="9473" max="9473" width="6.42578125" style="59" customWidth="1"/>
    <col min="9474" max="9474" width="58.28515625" style="59" customWidth="1"/>
    <col min="9475" max="9475" width="10.28515625" style="59"/>
    <col min="9476" max="9476" width="11" style="59" customWidth="1"/>
    <col min="9477" max="9478" width="9.7109375" style="59" customWidth="1"/>
    <col min="9479" max="9479" width="10.7109375" style="59" customWidth="1"/>
    <col min="9480" max="9481" width="11.28515625" style="59" customWidth="1"/>
    <col min="9482" max="9482" width="17" style="59" customWidth="1"/>
    <col min="9483" max="9483" width="16.28515625" style="59" customWidth="1"/>
    <col min="9484" max="9728" width="10.28515625" style="59"/>
    <col min="9729" max="9729" width="6.42578125" style="59" customWidth="1"/>
    <col min="9730" max="9730" width="58.28515625" style="59" customWidth="1"/>
    <col min="9731" max="9731" width="10.28515625" style="59"/>
    <col min="9732" max="9732" width="11" style="59" customWidth="1"/>
    <col min="9733" max="9734" width="9.7109375" style="59" customWidth="1"/>
    <col min="9735" max="9735" width="10.7109375" style="59" customWidth="1"/>
    <col min="9736" max="9737" width="11.28515625" style="59" customWidth="1"/>
    <col min="9738" max="9738" width="17" style="59" customWidth="1"/>
    <col min="9739" max="9739" width="16.28515625" style="59" customWidth="1"/>
    <col min="9740" max="9984" width="10.28515625" style="59"/>
    <col min="9985" max="9985" width="6.42578125" style="59" customWidth="1"/>
    <col min="9986" max="9986" width="58.28515625" style="59" customWidth="1"/>
    <col min="9987" max="9987" width="10.28515625" style="59"/>
    <col min="9988" max="9988" width="11" style="59" customWidth="1"/>
    <col min="9989" max="9990" width="9.7109375" style="59" customWidth="1"/>
    <col min="9991" max="9991" width="10.7109375" style="59" customWidth="1"/>
    <col min="9992" max="9993" width="11.28515625" style="59" customWidth="1"/>
    <col min="9994" max="9994" width="17" style="59" customWidth="1"/>
    <col min="9995" max="9995" width="16.28515625" style="59" customWidth="1"/>
    <col min="9996" max="10240" width="10.28515625" style="59"/>
    <col min="10241" max="10241" width="6.42578125" style="59" customWidth="1"/>
    <col min="10242" max="10242" width="58.28515625" style="59" customWidth="1"/>
    <col min="10243" max="10243" width="10.28515625" style="59"/>
    <col min="10244" max="10244" width="11" style="59" customWidth="1"/>
    <col min="10245" max="10246" width="9.7109375" style="59" customWidth="1"/>
    <col min="10247" max="10247" width="10.7109375" style="59" customWidth="1"/>
    <col min="10248" max="10249" width="11.28515625" style="59" customWidth="1"/>
    <col min="10250" max="10250" width="17" style="59" customWidth="1"/>
    <col min="10251" max="10251" width="16.28515625" style="59" customWidth="1"/>
    <col min="10252" max="10496" width="10.28515625" style="59"/>
    <col min="10497" max="10497" width="6.42578125" style="59" customWidth="1"/>
    <col min="10498" max="10498" width="58.28515625" style="59" customWidth="1"/>
    <col min="10499" max="10499" width="10.28515625" style="59"/>
    <col min="10500" max="10500" width="11" style="59" customWidth="1"/>
    <col min="10501" max="10502" width="9.7109375" style="59" customWidth="1"/>
    <col min="10503" max="10503" width="10.7109375" style="59" customWidth="1"/>
    <col min="10504" max="10505" width="11.28515625" style="59" customWidth="1"/>
    <col min="10506" max="10506" width="17" style="59" customWidth="1"/>
    <col min="10507" max="10507" width="16.28515625" style="59" customWidth="1"/>
    <col min="10508" max="10752" width="10.28515625" style="59"/>
    <col min="10753" max="10753" width="6.42578125" style="59" customWidth="1"/>
    <col min="10754" max="10754" width="58.28515625" style="59" customWidth="1"/>
    <col min="10755" max="10755" width="10.28515625" style="59"/>
    <col min="10756" max="10756" width="11" style="59" customWidth="1"/>
    <col min="10757" max="10758" width="9.7109375" style="59" customWidth="1"/>
    <col min="10759" max="10759" width="10.7109375" style="59" customWidth="1"/>
    <col min="10760" max="10761" width="11.28515625" style="59" customWidth="1"/>
    <col min="10762" max="10762" width="17" style="59" customWidth="1"/>
    <col min="10763" max="10763" width="16.28515625" style="59" customWidth="1"/>
    <col min="10764" max="11008" width="10.28515625" style="59"/>
    <col min="11009" max="11009" width="6.42578125" style="59" customWidth="1"/>
    <col min="11010" max="11010" width="58.28515625" style="59" customWidth="1"/>
    <col min="11011" max="11011" width="10.28515625" style="59"/>
    <col min="11012" max="11012" width="11" style="59" customWidth="1"/>
    <col min="11013" max="11014" width="9.7109375" style="59" customWidth="1"/>
    <col min="11015" max="11015" width="10.7109375" style="59" customWidth="1"/>
    <col min="11016" max="11017" width="11.28515625" style="59" customWidth="1"/>
    <col min="11018" max="11018" width="17" style="59" customWidth="1"/>
    <col min="11019" max="11019" width="16.28515625" style="59" customWidth="1"/>
    <col min="11020" max="11264" width="10.28515625" style="59"/>
    <col min="11265" max="11265" width="6.42578125" style="59" customWidth="1"/>
    <col min="11266" max="11266" width="58.28515625" style="59" customWidth="1"/>
    <col min="11267" max="11267" width="10.28515625" style="59"/>
    <col min="11268" max="11268" width="11" style="59" customWidth="1"/>
    <col min="11269" max="11270" width="9.7109375" style="59" customWidth="1"/>
    <col min="11271" max="11271" width="10.7109375" style="59" customWidth="1"/>
    <col min="11272" max="11273" width="11.28515625" style="59" customWidth="1"/>
    <col min="11274" max="11274" width="17" style="59" customWidth="1"/>
    <col min="11275" max="11275" width="16.28515625" style="59" customWidth="1"/>
    <col min="11276" max="11520" width="10.28515625" style="59"/>
    <col min="11521" max="11521" width="6.42578125" style="59" customWidth="1"/>
    <col min="11522" max="11522" width="58.28515625" style="59" customWidth="1"/>
    <col min="11523" max="11523" width="10.28515625" style="59"/>
    <col min="11524" max="11524" width="11" style="59" customWidth="1"/>
    <col min="11525" max="11526" width="9.7109375" style="59" customWidth="1"/>
    <col min="11527" max="11527" width="10.7109375" style="59" customWidth="1"/>
    <col min="11528" max="11529" width="11.28515625" style="59" customWidth="1"/>
    <col min="11530" max="11530" width="17" style="59" customWidth="1"/>
    <col min="11531" max="11531" width="16.28515625" style="59" customWidth="1"/>
    <col min="11532" max="11776" width="10.28515625" style="59"/>
    <col min="11777" max="11777" width="6.42578125" style="59" customWidth="1"/>
    <col min="11778" max="11778" width="58.28515625" style="59" customWidth="1"/>
    <col min="11779" max="11779" width="10.28515625" style="59"/>
    <col min="11780" max="11780" width="11" style="59" customWidth="1"/>
    <col min="11781" max="11782" width="9.7109375" style="59" customWidth="1"/>
    <col min="11783" max="11783" width="10.7109375" style="59" customWidth="1"/>
    <col min="11784" max="11785" width="11.28515625" style="59" customWidth="1"/>
    <col min="11786" max="11786" width="17" style="59" customWidth="1"/>
    <col min="11787" max="11787" width="16.28515625" style="59" customWidth="1"/>
    <col min="11788" max="12032" width="10.28515625" style="59"/>
    <col min="12033" max="12033" width="6.42578125" style="59" customWidth="1"/>
    <col min="12034" max="12034" width="58.28515625" style="59" customWidth="1"/>
    <col min="12035" max="12035" width="10.28515625" style="59"/>
    <col min="12036" max="12036" width="11" style="59" customWidth="1"/>
    <col min="12037" max="12038" width="9.7109375" style="59" customWidth="1"/>
    <col min="12039" max="12039" width="10.7109375" style="59" customWidth="1"/>
    <col min="12040" max="12041" width="11.28515625" style="59" customWidth="1"/>
    <col min="12042" max="12042" width="17" style="59" customWidth="1"/>
    <col min="12043" max="12043" width="16.28515625" style="59" customWidth="1"/>
    <col min="12044" max="12288" width="10.28515625" style="59"/>
    <col min="12289" max="12289" width="6.42578125" style="59" customWidth="1"/>
    <col min="12290" max="12290" width="58.28515625" style="59" customWidth="1"/>
    <col min="12291" max="12291" width="10.28515625" style="59"/>
    <col min="12292" max="12292" width="11" style="59" customWidth="1"/>
    <col min="12293" max="12294" width="9.7109375" style="59" customWidth="1"/>
    <col min="12295" max="12295" width="10.7109375" style="59" customWidth="1"/>
    <col min="12296" max="12297" width="11.28515625" style="59" customWidth="1"/>
    <col min="12298" max="12298" width="17" style="59" customWidth="1"/>
    <col min="12299" max="12299" width="16.28515625" style="59" customWidth="1"/>
    <col min="12300" max="12544" width="10.28515625" style="59"/>
    <col min="12545" max="12545" width="6.42578125" style="59" customWidth="1"/>
    <col min="12546" max="12546" width="58.28515625" style="59" customWidth="1"/>
    <col min="12547" max="12547" width="10.28515625" style="59"/>
    <col min="12548" max="12548" width="11" style="59" customWidth="1"/>
    <col min="12549" max="12550" width="9.7109375" style="59" customWidth="1"/>
    <col min="12551" max="12551" width="10.7109375" style="59" customWidth="1"/>
    <col min="12552" max="12553" width="11.28515625" style="59" customWidth="1"/>
    <col min="12554" max="12554" width="17" style="59" customWidth="1"/>
    <col min="12555" max="12555" width="16.28515625" style="59" customWidth="1"/>
    <col min="12556" max="12800" width="10.28515625" style="59"/>
    <col min="12801" max="12801" width="6.42578125" style="59" customWidth="1"/>
    <col min="12802" max="12802" width="58.28515625" style="59" customWidth="1"/>
    <col min="12803" max="12803" width="10.28515625" style="59"/>
    <col min="12804" max="12804" width="11" style="59" customWidth="1"/>
    <col min="12805" max="12806" width="9.7109375" style="59" customWidth="1"/>
    <col min="12807" max="12807" width="10.7109375" style="59" customWidth="1"/>
    <col min="12808" max="12809" width="11.28515625" style="59" customWidth="1"/>
    <col min="12810" max="12810" width="17" style="59" customWidth="1"/>
    <col min="12811" max="12811" width="16.28515625" style="59" customWidth="1"/>
    <col min="12812" max="13056" width="10.28515625" style="59"/>
    <col min="13057" max="13057" width="6.42578125" style="59" customWidth="1"/>
    <col min="13058" max="13058" width="58.28515625" style="59" customWidth="1"/>
    <col min="13059" max="13059" width="10.28515625" style="59"/>
    <col min="13060" max="13060" width="11" style="59" customWidth="1"/>
    <col min="13061" max="13062" width="9.7109375" style="59" customWidth="1"/>
    <col min="13063" max="13063" width="10.7109375" style="59" customWidth="1"/>
    <col min="13064" max="13065" width="11.28515625" style="59" customWidth="1"/>
    <col min="13066" max="13066" width="17" style="59" customWidth="1"/>
    <col min="13067" max="13067" width="16.28515625" style="59" customWidth="1"/>
    <col min="13068" max="13312" width="10.28515625" style="59"/>
    <col min="13313" max="13313" width="6.42578125" style="59" customWidth="1"/>
    <col min="13314" max="13314" width="58.28515625" style="59" customWidth="1"/>
    <col min="13315" max="13315" width="10.28515625" style="59"/>
    <col min="13316" max="13316" width="11" style="59" customWidth="1"/>
    <col min="13317" max="13318" width="9.7109375" style="59" customWidth="1"/>
    <col min="13319" max="13319" width="10.7109375" style="59" customWidth="1"/>
    <col min="13320" max="13321" width="11.28515625" style="59" customWidth="1"/>
    <col min="13322" max="13322" width="17" style="59" customWidth="1"/>
    <col min="13323" max="13323" width="16.28515625" style="59" customWidth="1"/>
    <col min="13324" max="13568" width="10.28515625" style="59"/>
    <col min="13569" max="13569" width="6.42578125" style="59" customWidth="1"/>
    <col min="13570" max="13570" width="58.28515625" style="59" customWidth="1"/>
    <col min="13571" max="13571" width="10.28515625" style="59"/>
    <col min="13572" max="13572" width="11" style="59" customWidth="1"/>
    <col min="13573" max="13574" width="9.7109375" style="59" customWidth="1"/>
    <col min="13575" max="13575" width="10.7109375" style="59" customWidth="1"/>
    <col min="13576" max="13577" width="11.28515625" style="59" customWidth="1"/>
    <col min="13578" max="13578" width="17" style="59" customWidth="1"/>
    <col min="13579" max="13579" width="16.28515625" style="59" customWidth="1"/>
    <col min="13580" max="13824" width="10.28515625" style="59"/>
    <col min="13825" max="13825" width="6.42578125" style="59" customWidth="1"/>
    <col min="13826" max="13826" width="58.28515625" style="59" customWidth="1"/>
    <col min="13827" max="13827" width="10.28515625" style="59"/>
    <col min="13828" max="13828" width="11" style="59" customWidth="1"/>
    <col min="13829" max="13830" width="9.7109375" style="59" customWidth="1"/>
    <col min="13831" max="13831" width="10.7109375" style="59" customWidth="1"/>
    <col min="13832" max="13833" width="11.28515625" style="59" customWidth="1"/>
    <col min="13834" max="13834" width="17" style="59" customWidth="1"/>
    <col min="13835" max="13835" width="16.28515625" style="59" customWidth="1"/>
    <col min="13836" max="14080" width="10.28515625" style="59"/>
    <col min="14081" max="14081" width="6.42578125" style="59" customWidth="1"/>
    <col min="14082" max="14082" width="58.28515625" style="59" customWidth="1"/>
    <col min="14083" max="14083" width="10.28515625" style="59"/>
    <col min="14084" max="14084" width="11" style="59" customWidth="1"/>
    <col min="14085" max="14086" width="9.7109375" style="59" customWidth="1"/>
    <col min="14087" max="14087" width="10.7109375" style="59" customWidth="1"/>
    <col min="14088" max="14089" width="11.28515625" style="59" customWidth="1"/>
    <col min="14090" max="14090" width="17" style="59" customWidth="1"/>
    <col min="14091" max="14091" width="16.28515625" style="59" customWidth="1"/>
    <col min="14092" max="14336" width="10.28515625" style="59"/>
    <col min="14337" max="14337" width="6.42578125" style="59" customWidth="1"/>
    <col min="14338" max="14338" width="58.28515625" style="59" customWidth="1"/>
    <col min="14339" max="14339" width="10.28515625" style="59"/>
    <col min="14340" max="14340" width="11" style="59" customWidth="1"/>
    <col min="14341" max="14342" width="9.7109375" style="59" customWidth="1"/>
    <col min="14343" max="14343" width="10.7109375" style="59" customWidth="1"/>
    <col min="14344" max="14345" width="11.28515625" style="59" customWidth="1"/>
    <col min="14346" max="14346" width="17" style="59" customWidth="1"/>
    <col min="14347" max="14347" width="16.28515625" style="59" customWidth="1"/>
    <col min="14348" max="14592" width="10.28515625" style="59"/>
    <col min="14593" max="14593" width="6.42578125" style="59" customWidth="1"/>
    <col min="14594" max="14594" width="58.28515625" style="59" customWidth="1"/>
    <col min="14595" max="14595" width="10.28515625" style="59"/>
    <col min="14596" max="14596" width="11" style="59" customWidth="1"/>
    <col min="14597" max="14598" width="9.7109375" style="59" customWidth="1"/>
    <col min="14599" max="14599" width="10.7109375" style="59" customWidth="1"/>
    <col min="14600" max="14601" width="11.28515625" style="59" customWidth="1"/>
    <col min="14602" max="14602" width="17" style="59" customWidth="1"/>
    <col min="14603" max="14603" width="16.28515625" style="59" customWidth="1"/>
    <col min="14604" max="14848" width="10.28515625" style="59"/>
    <col min="14849" max="14849" width="6.42578125" style="59" customWidth="1"/>
    <col min="14850" max="14850" width="58.28515625" style="59" customWidth="1"/>
    <col min="14851" max="14851" width="10.28515625" style="59"/>
    <col min="14852" max="14852" width="11" style="59" customWidth="1"/>
    <col min="14853" max="14854" width="9.7109375" style="59" customWidth="1"/>
    <col min="14855" max="14855" width="10.7109375" style="59" customWidth="1"/>
    <col min="14856" max="14857" width="11.28515625" style="59" customWidth="1"/>
    <col min="14858" max="14858" width="17" style="59" customWidth="1"/>
    <col min="14859" max="14859" width="16.28515625" style="59" customWidth="1"/>
    <col min="14860" max="15104" width="10.28515625" style="59"/>
    <col min="15105" max="15105" width="6.42578125" style="59" customWidth="1"/>
    <col min="15106" max="15106" width="58.28515625" style="59" customWidth="1"/>
    <col min="15107" max="15107" width="10.28515625" style="59"/>
    <col min="15108" max="15108" width="11" style="59" customWidth="1"/>
    <col min="15109" max="15110" width="9.7109375" style="59" customWidth="1"/>
    <col min="15111" max="15111" width="10.7109375" style="59" customWidth="1"/>
    <col min="15112" max="15113" width="11.28515625" style="59" customWidth="1"/>
    <col min="15114" max="15114" width="17" style="59" customWidth="1"/>
    <col min="15115" max="15115" width="16.28515625" style="59" customWidth="1"/>
    <col min="15116" max="15360" width="10.28515625" style="59"/>
    <col min="15361" max="15361" width="6.42578125" style="59" customWidth="1"/>
    <col min="15362" max="15362" width="58.28515625" style="59" customWidth="1"/>
    <col min="15363" max="15363" width="10.28515625" style="59"/>
    <col min="15364" max="15364" width="11" style="59" customWidth="1"/>
    <col min="15365" max="15366" width="9.7109375" style="59" customWidth="1"/>
    <col min="15367" max="15367" width="10.7109375" style="59" customWidth="1"/>
    <col min="15368" max="15369" width="11.28515625" style="59" customWidth="1"/>
    <col min="15370" max="15370" width="17" style="59" customWidth="1"/>
    <col min="15371" max="15371" width="16.28515625" style="59" customWidth="1"/>
    <col min="15372" max="15616" width="10.28515625" style="59"/>
    <col min="15617" max="15617" width="6.42578125" style="59" customWidth="1"/>
    <col min="15618" max="15618" width="58.28515625" style="59" customWidth="1"/>
    <col min="15619" max="15619" width="10.28515625" style="59"/>
    <col min="15620" max="15620" width="11" style="59" customWidth="1"/>
    <col min="15621" max="15622" width="9.7109375" style="59" customWidth="1"/>
    <col min="15623" max="15623" width="10.7109375" style="59" customWidth="1"/>
    <col min="15624" max="15625" width="11.28515625" style="59" customWidth="1"/>
    <col min="15626" max="15626" width="17" style="59" customWidth="1"/>
    <col min="15627" max="15627" width="16.28515625" style="59" customWidth="1"/>
    <col min="15628" max="15872" width="10.28515625" style="59"/>
    <col min="15873" max="15873" width="6.42578125" style="59" customWidth="1"/>
    <col min="15874" max="15874" width="58.28515625" style="59" customWidth="1"/>
    <col min="15875" max="15875" width="10.28515625" style="59"/>
    <col min="15876" max="15876" width="11" style="59" customWidth="1"/>
    <col min="15877" max="15878" width="9.7109375" style="59" customWidth="1"/>
    <col min="15879" max="15879" width="10.7109375" style="59" customWidth="1"/>
    <col min="15880" max="15881" width="11.28515625" style="59" customWidth="1"/>
    <col min="15882" max="15882" width="17" style="59" customWidth="1"/>
    <col min="15883" max="15883" width="16.28515625" style="59" customWidth="1"/>
    <col min="15884" max="16128" width="10.28515625" style="59"/>
    <col min="16129" max="16129" width="6.42578125" style="59" customWidth="1"/>
    <col min="16130" max="16130" width="58.28515625" style="59" customWidth="1"/>
    <col min="16131" max="16131" width="10.28515625" style="59"/>
    <col min="16132" max="16132" width="11" style="59" customWidth="1"/>
    <col min="16133" max="16134" width="9.7109375" style="59" customWidth="1"/>
    <col min="16135" max="16135" width="10.7109375" style="59" customWidth="1"/>
    <col min="16136" max="16137" width="11.28515625" style="59" customWidth="1"/>
    <col min="16138" max="16138" width="17" style="59" customWidth="1"/>
    <col min="16139" max="16139" width="16.28515625" style="59" customWidth="1"/>
    <col min="16140" max="16384" width="10.28515625" style="59"/>
  </cols>
  <sheetData>
    <row r="1" spans="1:12" ht="12" customHeight="1" x14ac:dyDescent="0.2">
      <c r="A1" s="58"/>
      <c r="C1" s="60"/>
      <c r="D1" s="60"/>
      <c r="E1" s="60"/>
      <c r="F1" s="60"/>
      <c r="H1" s="61" t="s">
        <v>13</v>
      </c>
    </row>
    <row r="2" spans="1:12" ht="12" customHeight="1" x14ac:dyDescent="0.2">
      <c r="C2" s="60"/>
      <c r="D2" s="60"/>
      <c r="E2" s="60"/>
      <c r="F2" s="60"/>
      <c r="H2" s="61" t="s">
        <v>63</v>
      </c>
    </row>
    <row r="3" spans="1:12" ht="12" customHeight="1" x14ac:dyDescent="0.2">
      <c r="C3" s="60"/>
      <c r="D3" s="60"/>
      <c r="E3" s="60"/>
      <c r="F3" s="60"/>
      <c r="H3" s="61" t="s">
        <v>1</v>
      </c>
    </row>
    <row r="4" spans="1:12" ht="12" customHeight="1" x14ac:dyDescent="0.2">
      <c r="B4" s="60"/>
      <c r="C4" s="62"/>
      <c r="D4" s="60"/>
      <c r="E4" s="62"/>
      <c r="F4" s="60"/>
      <c r="H4" s="63" t="s">
        <v>32</v>
      </c>
    </row>
    <row r="5" spans="1:12" ht="12" customHeight="1" x14ac:dyDescent="0.2">
      <c r="B5" s="60"/>
      <c r="C5" s="62"/>
      <c r="D5" s="60"/>
      <c r="E5" s="62"/>
      <c r="F5" s="60"/>
      <c r="G5" s="60"/>
      <c r="H5" s="60"/>
    </row>
    <row r="6" spans="1:12" ht="12.75" customHeight="1" x14ac:dyDescent="0.2">
      <c r="A6" s="64" t="s">
        <v>33</v>
      </c>
      <c r="B6" s="64"/>
      <c r="C6" s="64"/>
      <c r="D6" s="64"/>
      <c r="E6" s="64"/>
      <c r="F6" s="64"/>
      <c r="G6" s="64"/>
      <c r="H6" s="64"/>
      <c r="I6" s="64"/>
    </row>
    <row r="7" spans="1:12" ht="11.25" customHeight="1" x14ac:dyDescent="0.2">
      <c r="I7" s="59" t="s">
        <v>2</v>
      </c>
    </row>
    <row r="8" spans="1:12" ht="11.25" customHeight="1" x14ac:dyDescent="0.2">
      <c r="A8" s="65"/>
      <c r="B8" s="65"/>
      <c r="C8" s="66" t="s">
        <v>34</v>
      </c>
      <c r="D8" s="67" t="s">
        <v>35</v>
      </c>
      <c r="E8" s="68" t="s">
        <v>36</v>
      </c>
      <c r="F8" s="69"/>
      <c r="G8" s="68" t="s">
        <v>37</v>
      </c>
      <c r="H8" s="70"/>
      <c r="I8" s="69"/>
    </row>
    <row r="9" spans="1:12" ht="11.25" customHeight="1" x14ac:dyDescent="0.2">
      <c r="A9" s="71"/>
      <c r="B9" s="71"/>
      <c r="C9" s="72"/>
      <c r="D9" s="73" t="s">
        <v>38</v>
      </c>
      <c r="E9" s="66"/>
      <c r="F9" s="66"/>
      <c r="G9" s="68" t="s">
        <v>39</v>
      </c>
      <c r="H9" s="70"/>
      <c r="I9" s="69"/>
    </row>
    <row r="10" spans="1:12" ht="11.25" customHeight="1" x14ac:dyDescent="0.2">
      <c r="A10" s="71"/>
      <c r="B10" s="71"/>
      <c r="C10" s="72" t="s">
        <v>40</v>
      </c>
      <c r="D10" s="73" t="s">
        <v>41</v>
      </c>
      <c r="E10" s="72"/>
      <c r="F10" s="72"/>
      <c r="G10" s="66"/>
      <c r="H10" s="66"/>
      <c r="I10" s="66"/>
    </row>
    <row r="11" spans="1:12" ht="14.25" customHeight="1" x14ac:dyDescent="0.2">
      <c r="A11" s="71" t="s">
        <v>14</v>
      </c>
      <c r="B11" s="71" t="s">
        <v>42</v>
      </c>
      <c r="C11" s="72" t="s">
        <v>43</v>
      </c>
      <c r="D11" s="73" t="s">
        <v>44</v>
      </c>
      <c r="E11" s="72"/>
      <c r="F11" s="72"/>
      <c r="G11" s="72"/>
      <c r="H11" s="72"/>
      <c r="I11" s="72"/>
    </row>
    <row r="12" spans="1:12" ht="32.25" customHeight="1" x14ac:dyDescent="0.2">
      <c r="A12" s="71"/>
      <c r="B12" s="71"/>
      <c r="C12" s="72" t="s">
        <v>45</v>
      </c>
      <c r="D12" s="73" t="s">
        <v>46</v>
      </c>
      <c r="E12" s="72" t="s">
        <v>47</v>
      </c>
      <c r="F12" s="72" t="s">
        <v>48</v>
      </c>
      <c r="G12" s="72" t="s">
        <v>49</v>
      </c>
      <c r="H12" s="72" t="s">
        <v>47</v>
      </c>
      <c r="I12" s="72" t="s">
        <v>48</v>
      </c>
    </row>
    <row r="13" spans="1:12" ht="18.75" customHeight="1" x14ac:dyDescent="0.2">
      <c r="A13" s="74"/>
      <c r="B13" s="74"/>
      <c r="D13" s="75" t="s">
        <v>50</v>
      </c>
      <c r="E13" s="76"/>
      <c r="F13" s="76"/>
      <c r="G13" s="76"/>
      <c r="H13" s="76"/>
      <c r="I13" s="76"/>
    </row>
    <row r="14" spans="1:12" ht="11.25" customHeight="1" x14ac:dyDescent="0.2">
      <c r="A14" s="77">
        <v>1</v>
      </c>
      <c r="B14" s="77">
        <v>2</v>
      </c>
      <c r="C14" s="77">
        <v>3</v>
      </c>
      <c r="D14" s="77">
        <v>4</v>
      </c>
      <c r="E14" s="77">
        <v>5</v>
      </c>
      <c r="F14" s="77">
        <v>6</v>
      </c>
      <c r="G14" s="78">
        <v>7</v>
      </c>
      <c r="H14" s="77">
        <v>8</v>
      </c>
      <c r="I14" s="77">
        <v>9</v>
      </c>
    </row>
    <row r="15" spans="1:12" s="85" customFormat="1" ht="21.75" customHeight="1" x14ac:dyDescent="0.2">
      <c r="A15" s="79"/>
      <c r="B15" s="80" t="s">
        <v>51</v>
      </c>
      <c r="C15" s="81"/>
      <c r="D15" s="82">
        <v>421232244.62999994</v>
      </c>
      <c r="E15" s="82">
        <v>206736289.57000005</v>
      </c>
      <c r="F15" s="82">
        <v>214495955.06</v>
      </c>
      <c r="G15" s="82">
        <v>207364952.32000002</v>
      </c>
      <c r="H15" s="82">
        <v>51464779.770000011</v>
      </c>
      <c r="I15" s="82">
        <v>155900172.55000001</v>
      </c>
      <c r="J15" s="83"/>
      <c r="K15" s="84"/>
    </row>
    <row r="16" spans="1:12" s="85" customFormat="1" ht="12" customHeight="1" x14ac:dyDescent="0.2">
      <c r="A16" s="86"/>
      <c r="B16" s="87" t="s">
        <v>52</v>
      </c>
      <c r="C16" s="88"/>
      <c r="D16" s="89">
        <v>32704395.620000001</v>
      </c>
      <c r="E16" s="89">
        <v>2749001.87</v>
      </c>
      <c r="F16" s="89">
        <v>29955393.75</v>
      </c>
      <c r="G16" s="89">
        <v>14314543.870000003</v>
      </c>
      <c r="H16" s="89">
        <v>1362064.14</v>
      </c>
      <c r="I16" s="89">
        <v>12952479.729999999</v>
      </c>
      <c r="J16" s="90"/>
      <c r="K16" s="91"/>
      <c r="L16" s="84"/>
    </row>
    <row r="17" spans="1:11" s="85" customFormat="1" ht="12" customHeight="1" x14ac:dyDescent="0.2">
      <c r="A17" s="86"/>
      <c r="B17" s="92" t="s">
        <v>53</v>
      </c>
      <c r="C17" s="93"/>
      <c r="D17" s="94">
        <v>388527849.00999993</v>
      </c>
      <c r="E17" s="94">
        <v>203987287.70000005</v>
      </c>
      <c r="F17" s="94">
        <v>184540561.31</v>
      </c>
      <c r="G17" s="94">
        <v>193050408.45000002</v>
      </c>
      <c r="H17" s="94">
        <v>50102715.63000001</v>
      </c>
      <c r="I17" s="94">
        <v>142947692.82000002</v>
      </c>
      <c r="J17" s="90"/>
      <c r="K17" s="95"/>
    </row>
    <row r="18" spans="1:11" ht="21.75" customHeight="1" thickBot="1" x14ac:dyDescent="0.25">
      <c r="A18" s="96">
        <v>2</v>
      </c>
      <c r="B18" s="97" t="s">
        <v>54</v>
      </c>
      <c r="C18" s="98"/>
      <c r="D18" s="99">
        <v>5428544.0099999998</v>
      </c>
      <c r="E18" s="99">
        <v>464828.95000000007</v>
      </c>
      <c r="F18" s="99">
        <v>4963715.0599999996</v>
      </c>
      <c r="G18" s="99">
        <v>2238632.39</v>
      </c>
      <c r="H18" s="99">
        <v>212037.9</v>
      </c>
      <c r="I18" s="99">
        <v>2026594.4900000002</v>
      </c>
    </row>
    <row r="19" spans="1:11" ht="21.75" customHeight="1" x14ac:dyDescent="0.2">
      <c r="A19" s="100" t="s">
        <v>55</v>
      </c>
      <c r="B19" s="101" t="s">
        <v>56</v>
      </c>
      <c r="C19" s="102"/>
      <c r="D19" s="103"/>
      <c r="E19" s="103"/>
      <c r="F19" s="104"/>
      <c r="G19" s="103"/>
      <c r="H19" s="103"/>
      <c r="I19" s="104"/>
    </row>
    <row r="20" spans="1:11" ht="10.5" customHeight="1" x14ac:dyDescent="0.25">
      <c r="A20" s="105"/>
      <c r="B20" s="106" t="s">
        <v>57</v>
      </c>
      <c r="C20" s="107"/>
      <c r="D20" s="108"/>
      <c r="E20" s="108"/>
      <c r="F20" s="109"/>
      <c r="G20" s="108"/>
      <c r="H20" s="108"/>
      <c r="I20" s="110"/>
    </row>
    <row r="21" spans="1:11" ht="10.5" customHeight="1" x14ac:dyDescent="0.2">
      <c r="A21" s="111"/>
      <c r="B21" s="112" t="s">
        <v>52</v>
      </c>
      <c r="C21" s="113" t="s">
        <v>58</v>
      </c>
      <c r="D21" s="114">
        <v>55992</v>
      </c>
      <c r="E21" s="115">
        <v>9787.4</v>
      </c>
      <c r="F21" s="116">
        <v>46204.6</v>
      </c>
      <c r="G21" s="117">
        <v>55992</v>
      </c>
      <c r="H21" s="118">
        <v>9787.4</v>
      </c>
      <c r="I21" s="119">
        <v>46204.6</v>
      </c>
    </row>
    <row r="22" spans="1:11" ht="9.75" customHeight="1" x14ac:dyDescent="0.2">
      <c r="A22" s="120"/>
      <c r="B22" s="121" t="s">
        <v>53</v>
      </c>
      <c r="C22" s="122" t="s">
        <v>59</v>
      </c>
      <c r="D22" s="114"/>
      <c r="E22" s="123"/>
      <c r="F22" s="124"/>
      <c r="G22" s="117"/>
      <c r="H22" s="123"/>
      <c r="I22" s="123"/>
    </row>
    <row r="23" spans="1:11" ht="22.5" customHeight="1" x14ac:dyDescent="0.2">
      <c r="A23" s="100" t="s">
        <v>60</v>
      </c>
      <c r="B23" s="101" t="s">
        <v>56</v>
      </c>
      <c r="C23" s="102"/>
      <c r="D23" s="103"/>
      <c r="E23" s="103"/>
      <c r="F23" s="104"/>
      <c r="G23" s="103"/>
      <c r="H23" s="103"/>
      <c r="I23" s="104"/>
    </row>
    <row r="24" spans="1:11" ht="11.1" customHeight="1" x14ac:dyDescent="0.25">
      <c r="A24" s="105"/>
      <c r="B24" s="106" t="s">
        <v>61</v>
      </c>
      <c r="C24" s="107"/>
      <c r="D24" s="108"/>
      <c r="E24" s="108"/>
      <c r="F24" s="109"/>
      <c r="G24" s="108"/>
      <c r="H24" s="108"/>
      <c r="I24" s="110"/>
    </row>
    <row r="25" spans="1:11" ht="11.1" customHeight="1" x14ac:dyDescent="0.2">
      <c r="A25" s="111"/>
      <c r="B25" s="112" t="s">
        <v>52</v>
      </c>
      <c r="C25" s="113" t="s">
        <v>58</v>
      </c>
      <c r="D25" s="114">
        <v>55992</v>
      </c>
      <c r="E25" s="115">
        <v>9787.4</v>
      </c>
      <c r="F25" s="116">
        <v>46204.6</v>
      </c>
      <c r="G25" s="117">
        <v>55992</v>
      </c>
      <c r="H25" s="118">
        <v>9787.4</v>
      </c>
      <c r="I25" s="119">
        <v>46204.6</v>
      </c>
      <c r="J25" s="125"/>
    </row>
    <row r="26" spans="1:11" ht="11.1" customHeight="1" x14ac:dyDescent="0.2">
      <c r="A26" s="120"/>
      <c r="B26" s="121" t="s">
        <v>53</v>
      </c>
      <c r="C26" s="122" t="s">
        <v>59</v>
      </c>
      <c r="D26" s="126"/>
      <c r="E26" s="123"/>
      <c r="F26" s="124"/>
      <c r="G26" s="127"/>
      <c r="H26" s="123"/>
      <c r="I26" s="123"/>
    </row>
    <row r="27" spans="1:11" ht="11.1" customHeight="1" x14ac:dyDescent="0.2">
      <c r="A27" s="128"/>
      <c r="B27" s="129"/>
      <c r="C27" s="130"/>
      <c r="D27" s="90"/>
      <c r="E27" s="90"/>
      <c r="F27" s="90"/>
      <c r="G27" s="90"/>
      <c r="H27" s="90"/>
      <c r="I27" s="131"/>
    </row>
    <row r="28" spans="1:11" ht="15.75" customHeight="1" x14ac:dyDescent="0.2">
      <c r="A28" s="132" t="s">
        <v>62</v>
      </c>
      <c r="D28" s="95"/>
      <c r="E28" s="95"/>
      <c r="F28" s="95"/>
      <c r="G28" s="95"/>
      <c r="H28" s="95"/>
      <c r="I28" s="95"/>
    </row>
    <row r="29" spans="1:11" ht="11.1" customHeight="1" x14ac:dyDescent="0.2">
      <c r="A29" s="128"/>
      <c r="D29" s="95"/>
      <c r="E29" s="95"/>
      <c r="F29" s="95"/>
      <c r="G29" s="95"/>
      <c r="H29" s="95"/>
      <c r="I29" s="95"/>
    </row>
    <row r="30" spans="1:11" ht="11.1" customHeight="1" x14ac:dyDescent="0.2">
      <c r="A30" s="128"/>
      <c r="D30" s="95"/>
      <c r="E30" s="95"/>
      <c r="F30" s="95"/>
      <c r="G30" s="95"/>
      <c r="H30" s="95"/>
      <c r="I30" s="95"/>
    </row>
    <row r="31" spans="1:11" ht="11.1" customHeight="1" x14ac:dyDescent="0.2">
      <c r="A31" s="128"/>
      <c r="D31" s="95"/>
      <c r="E31" s="95"/>
      <c r="F31" s="95"/>
      <c r="G31" s="95"/>
      <c r="H31" s="95"/>
      <c r="I31" s="95"/>
    </row>
    <row r="32" spans="1:11" ht="11.1" customHeight="1" x14ac:dyDescent="0.2">
      <c r="A32" s="128"/>
      <c r="D32" s="95"/>
      <c r="E32" s="95"/>
      <c r="F32" s="95"/>
      <c r="G32" s="95"/>
      <c r="H32" s="95"/>
      <c r="I32" s="95"/>
    </row>
    <row r="33" spans="1:9" ht="11.1" customHeight="1" x14ac:dyDescent="0.2">
      <c r="A33" s="128"/>
      <c r="D33" s="95"/>
      <c r="E33" s="95"/>
      <c r="F33" s="95"/>
      <c r="G33" s="95"/>
      <c r="H33" s="95"/>
      <c r="I33" s="95"/>
    </row>
    <row r="34" spans="1:9" ht="11.1" customHeight="1" x14ac:dyDescent="0.2">
      <c r="A34" s="128"/>
      <c r="D34" s="95"/>
      <c r="E34" s="95"/>
      <c r="F34" s="95"/>
      <c r="G34" s="95"/>
      <c r="H34" s="95"/>
      <c r="I34" s="95"/>
    </row>
    <row r="35" spans="1:9" ht="11.1" customHeight="1" x14ac:dyDescent="0.2">
      <c r="A35" s="128"/>
      <c r="D35" s="95"/>
      <c r="E35" s="95"/>
      <c r="F35" s="95"/>
      <c r="G35" s="95"/>
      <c r="H35" s="95"/>
      <c r="I35" s="95"/>
    </row>
    <row r="36" spans="1:9" ht="11.1" customHeight="1" x14ac:dyDescent="0.2">
      <c r="A36" s="128"/>
      <c r="D36" s="95"/>
      <c r="E36" s="95"/>
      <c r="F36" s="95"/>
      <c r="G36" s="95"/>
      <c r="H36" s="95"/>
      <c r="I36" s="95"/>
    </row>
    <row r="37" spans="1:9" ht="11.1" customHeight="1" x14ac:dyDescent="0.2">
      <c r="A37" s="128"/>
      <c r="D37" s="95"/>
      <c r="E37" s="95"/>
      <c r="F37" s="95"/>
      <c r="G37" s="95"/>
      <c r="H37" s="95"/>
      <c r="I37" s="95"/>
    </row>
    <row r="38" spans="1:9" ht="11.1" customHeight="1" x14ac:dyDescent="0.2">
      <c r="A38" s="128"/>
      <c r="D38" s="95"/>
      <c r="E38" s="95"/>
      <c r="F38" s="95"/>
      <c r="G38" s="95"/>
      <c r="H38" s="95"/>
      <c r="I38" s="95"/>
    </row>
    <row r="39" spans="1:9" ht="11.1" customHeight="1" x14ac:dyDescent="0.2">
      <c r="A39" s="128"/>
      <c r="D39" s="95"/>
      <c r="E39" s="95"/>
      <c r="F39" s="95"/>
      <c r="G39" s="95"/>
      <c r="H39" s="95"/>
      <c r="I39" s="95"/>
    </row>
    <row r="40" spans="1:9" ht="11.1" customHeight="1" x14ac:dyDescent="0.2">
      <c r="A40" s="128"/>
      <c r="D40" s="95"/>
      <c r="E40" s="95"/>
      <c r="F40" s="95"/>
      <c r="G40" s="95"/>
      <c r="H40" s="95"/>
      <c r="I40" s="95"/>
    </row>
    <row r="41" spans="1:9" ht="11.1" customHeight="1" x14ac:dyDescent="0.2">
      <c r="A41" s="128"/>
      <c r="D41" s="95"/>
      <c r="E41" s="95"/>
      <c r="F41" s="95"/>
      <c r="G41" s="95"/>
      <c r="H41" s="95"/>
      <c r="I41" s="95"/>
    </row>
    <row r="42" spans="1:9" ht="11.1" customHeight="1" x14ac:dyDescent="0.2">
      <c r="A42" s="128"/>
      <c r="D42" s="95"/>
      <c r="E42" s="95"/>
      <c r="F42" s="95"/>
      <c r="G42" s="95"/>
      <c r="H42" s="95"/>
      <c r="I42" s="95"/>
    </row>
    <row r="43" spans="1:9" ht="11.1" customHeight="1" x14ac:dyDescent="0.2">
      <c r="A43" s="128"/>
      <c r="D43" s="95"/>
      <c r="E43" s="95"/>
      <c r="F43" s="95"/>
      <c r="G43" s="95"/>
      <c r="H43" s="95"/>
      <c r="I43" s="95"/>
    </row>
    <row r="44" spans="1:9" ht="12.75" customHeight="1" x14ac:dyDescent="0.2">
      <c r="A44" s="129"/>
      <c r="D44" s="90"/>
      <c r="E44" s="90"/>
      <c r="F44" s="90"/>
      <c r="G44" s="90"/>
      <c r="H44" s="90"/>
      <c r="I44" s="90"/>
    </row>
    <row r="45" spans="1:9" ht="12.75" customHeight="1" x14ac:dyDescent="0.2">
      <c r="A45" s="129"/>
    </row>
    <row r="46" spans="1:9" x14ac:dyDescent="0.2">
      <c r="A46" s="129"/>
    </row>
  </sheetData>
  <printOptions horizontalCentered="1"/>
  <pageMargins left="0.51181102362204722" right="0.9055118110236221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Zał.Nr1</vt:lpstr>
      <vt:lpstr>Zał.Nr2</vt:lpstr>
      <vt:lpstr>Arkusz1</vt:lpstr>
      <vt:lpstr>Zał.Nr1!Obszar_wydruku</vt:lpstr>
      <vt:lpstr>Zał.Nr2!Obszar_wydruku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2026-03-13T10:35:37Z</cp:lastPrinted>
  <dcterms:created xsi:type="dcterms:W3CDTF">2015-06-05T18:19:34Z</dcterms:created>
  <dcterms:modified xsi:type="dcterms:W3CDTF">2026-03-13T11:51:02Z</dcterms:modified>
</cp:coreProperties>
</file>