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B604F525-CF26-4D10-8965-19FA4E24D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ł.Nr1" sheetId="11" r:id="rId1"/>
    <sheet name="Zał.Nr2" sheetId="9" r:id="rId2"/>
    <sheet name="Zał.Nr3" sheetId="10" r:id="rId3"/>
  </sheets>
  <definedNames>
    <definedName name="_xlnm._FilterDatabase" localSheetId="0" hidden="1">Zał.Nr1!$A$20:$H$20</definedName>
    <definedName name="_xlnm._FilterDatabase" localSheetId="1" hidden="1">Zał.Nr2!$L$1:$L$22</definedName>
    <definedName name="_xlnm.Print_Area" localSheetId="0">Zał.Nr1!$A$1:$H$44</definedName>
    <definedName name="_xlnm.Print_Area" localSheetId="1">Zał.Nr2!$A$1:$L$22</definedName>
    <definedName name="_xlnm.Print_Titles" localSheetId="0">Zał.Nr1!$7:$9</definedName>
    <definedName name="_xlnm.Print_Titles" localSheetId="1">Zał.Nr2!$10:$17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1" l="1"/>
  <c r="H42" i="11"/>
  <c r="H41" i="11"/>
  <c r="H40" i="11"/>
  <c r="H39" i="11"/>
  <c r="H38" i="11"/>
  <c r="H37" i="11"/>
  <c r="H36" i="11"/>
  <c r="H35" i="11"/>
  <c r="H34" i="11"/>
  <c r="H33" i="11"/>
  <c r="H32" i="11"/>
  <c r="G31" i="11"/>
  <c r="F31" i="11"/>
  <c r="H31" i="11" s="1"/>
  <c r="H30" i="11"/>
  <c r="H29" i="11"/>
  <c r="G28" i="11"/>
  <c r="F28" i="11"/>
  <c r="H28" i="11" s="1"/>
  <c r="G27" i="11"/>
  <c r="G26" i="11" s="1"/>
  <c r="F27" i="11"/>
  <c r="H25" i="11"/>
  <c r="G24" i="11"/>
  <c r="G23" i="11" s="1"/>
  <c r="G22" i="11" s="1"/>
  <c r="G21" i="11" s="1"/>
  <c r="G20" i="11" s="1"/>
  <c r="F24" i="11"/>
  <c r="F23" i="11" s="1"/>
  <c r="H19" i="11"/>
  <c r="G18" i="11"/>
  <c r="G17" i="11" s="1"/>
  <c r="G16" i="11" s="1"/>
  <c r="F18" i="11"/>
  <c r="H15" i="11"/>
  <c r="G14" i="11"/>
  <c r="G13" i="11" s="1"/>
  <c r="G12" i="11" s="1"/>
  <c r="G11" i="11" s="1"/>
  <c r="G10" i="11" s="1"/>
  <c r="F14" i="11"/>
  <c r="F13" i="11" s="1"/>
  <c r="H14" i="11" l="1"/>
  <c r="H24" i="11"/>
  <c r="H18" i="11"/>
  <c r="H27" i="11"/>
  <c r="H13" i="11"/>
  <c r="F12" i="11"/>
  <c r="H23" i="11"/>
  <c r="F22" i="11"/>
  <c r="F26" i="11"/>
  <c r="H26" i="11" s="1"/>
  <c r="F17" i="11"/>
  <c r="H22" i="11" l="1"/>
  <c r="F21" i="11"/>
  <c r="H17" i="11"/>
  <c r="F16" i="11"/>
  <c r="H16" i="11" s="1"/>
  <c r="H12" i="11"/>
  <c r="F11" i="11" l="1"/>
  <c r="H21" i="11"/>
  <c r="F20" i="11"/>
  <c r="H20" i="11" l="1"/>
  <c r="H11" i="11"/>
  <c r="F10" i="11"/>
  <c r="H10" i="11" l="1"/>
</calcChain>
</file>

<file path=xl/sharedStrings.xml><?xml version="1.0" encoding="utf-8"?>
<sst xmlns="http://schemas.openxmlformats.org/spreadsheetml/2006/main" count="144" uniqueCount="114">
  <si>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</si>
  <si>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</si>
  <si>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</si>
  <si>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</si>
  <si>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</si>
  <si>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</si>
  <si>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</si>
  <si>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</si>
  <si>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</si>
  <si>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</si>
  <si>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</si>
  <si>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</si>
  <si>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</si>
  <si>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zakup usług pozostałych</t>
  </si>
  <si>
    <t>wynagrodzenia bezosobowe</t>
  </si>
  <si>
    <t xml:space="preserve">składki na Fundusz Pracy oraz Fundusz Solidarnościowy 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</si>
  <si>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</si>
  <si>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</si>
  <si>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</si>
  <si>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</si>
  <si>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</si>
  <si>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Dział</t>
  </si>
  <si>
    <t>Zmiana planu wydatków majątkowych na 2026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</si>
  <si>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</si>
  <si>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</si>
  <si>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</si>
  <si>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</si>
  <si>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</si>
  <si>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</si>
  <si>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</si>
  <si>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</si>
  <si>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</si>
  <si>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</si>
  <si>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</si>
  <si>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</si>
  <si>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</si>
  <si>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</si>
  <si>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</si>
  <si>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</si>
  <si>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</si>
  <si>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</si>
  <si>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</si>
  <si>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</si>
  <si>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</si>
  <si>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</si>
  <si>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</si>
  <si>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</si>
  <si>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</si>
  <si>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</si>
  <si>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</si>
  <si>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</si>
  <si>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</si>
  <si>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</si>
  <si>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</si>
  <si>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</si>
  <si>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OBRONA NARODOWA</t>
  </si>
  <si>
    <t>Zadania o charakterze obronnym wynikające z ustawy o ochronie ludności i obronie cywilnej</t>
  </si>
  <si>
    <t>wprowadza się nowe zadanie:</t>
  </si>
  <si>
    <t>§ 6050</t>
  </si>
  <si>
    <t>Modernizacja pomieszczeń magazynowych na parterze budynku w obiekcie użyteczności publicznej - Zespół Placówek nr 1 (Bursa nr 3), ul. Chopina 6 we Włocławku</t>
  </si>
  <si>
    <t>Urząd Miasta /Wydział Inwestycji i Zamówień Publicznych</t>
  </si>
  <si>
    <t>z dnia 24 czerwca 2026 r.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</si>
  <si>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</si>
  <si>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</si>
  <si>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</si>
  <si>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</si>
  <si>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</si>
  <si>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</si>
  <si>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2026 rok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</si>
  <si>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</si>
  <si>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</si>
  <si>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</si>
  <si>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</si>
  <si>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</si>
  <si>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</si>
  <si>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</si>
  <si>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</si>
  <si>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</si>
  <si>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</si>
  <si>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 xml:space="preserve"> </t>
  </si>
  <si>
    <t>(5 + 6)</t>
  </si>
  <si>
    <t>Wydatki ogółem:</t>
  </si>
  <si>
    <t>wydatki bieżące</t>
  </si>
  <si>
    <t>wydatki majątkowe</t>
  </si>
  <si>
    <t>1</t>
  </si>
  <si>
    <t xml:space="preserve"> FUNDUSZE EUROPEJSKIE DLA KUJAW I POMORZA 2021 -  2027</t>
  </si>
  <si>
    <t>1.20</t>
  </si>
  <si>
    <t>Edukacyjny Klub Młodzieżowy II</t>
  </si>
  <si>
    <t>w tym: /Miejski Ośrodek Pomocy Rodzinie/</t>
  </si>
  <si>
    <t>dz. 852</t>
  </si>
  <si>
    <t xml:space="preserve"> rozdz. 85295</t>
  </si>
  <si>
    <t>* środki własne jst, współfinansowanie z budżetu państwa oraz inne</t>
  </si>
  <si>
    <t>DOCHODY OGÓŁEM:</t>
  </si>
  <si>
    <t>Dochody na zadania własne gminy:</t>
  </si>
  <si>
    <t>Obrona narodowa</t>
  </si>
  <si>
    <t xml:space="preserve">Organ </t>
  </si>
  <si>
    <t>6330</t>
  </si>
  <si>
    <t>dotacja celowa otrzymana z budżetu państwa na realizację inwestycji i zakupów inwestycyjnych własnych gmin (związków gmin, związków powiatowo-gminnych)</t>
  </si>
  <si>
    <t>852</t>
  </si>
  <si>
    <t>Pomoc społeczna</t>
  </si>
  <si>
    <t>Organ - projekt pn. "Edukacyjny Klub Młodzieżowy II"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</si>
  <si>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</si>
  <si>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</si>
  <si>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Wydział Inwestycji i Zamówień Publicznych</t>
  </si>
  <si>
    <t>wydatki inwestycyjne jednostek budżetowych</t>
  </si>
  <si>
    <t>Miejski Ośrodek Pomocy Rodzinie</t>
  </si>
  <si>
    <t>Miejski Ośrodek Pomocy Rodzinie - projekt pn. "Edukacyjny Klub Młodzieżowy II"</t>
  </si>
  <si>
    <t>wynagrodzenia osobowe pracowników</t>
  </si>
  <si>
    <t xml:space="preserve">składki na ubezpieczenia społeczne </t>
  </si>
  <si>
    <t>zakup materiałów i wyposażenia</t>
  </si>
  <si>
    <t>zakup środków żywności</t>
  </si>
  <si>
    <t xml:space="preserve">różne opłaty i składki </t>
  </si>
  <si>
    <t>wpłaty na PPK finansowane przez podmiot zatrudniający</t>
  </si>
  <si>
    <t>do Zarządzenia NR 320/2026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</si>
</sst>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b/>
      <i/>
      <sz val="8"/>
      <name val="Arial CE"/>
      <charset val="238"/>
    </font>
    <font>
      <b/>
      <i/>
      <sz val="8"/>
      <color theme="1"/>
      <name val="Arial CE"/>
      <charset val="238"/>
    </font>
    <font>
      <b/>
      <i/>
      <sz val="7"/>
      <name val="Arial CE"/>
      <charset val="238"/>
    </font>
    <font>
      <b/>
      <i/>
      <sz val="8"/>
      <name val="Arial Narrow"/>
      <family val="2"/>
      <charset val="238"/>
    </font>
    <font>
      <i/>
      <sz val="7"/>
      <name val="Arial CE"/>
      <charset val="238"/>
    </font>
    <font>
      <i/>
      <sz val="8"/>
      <name val="Arial Narrow"/>
      <family val="2"/>
      <charset val="238"/>
    </font>
    <font>
      <i/>
      <u/>
      <sz val="7"/>
      <name val="Arial CE"/>
      <charset val="238"/>
    </font>
    <font>
      <sz val="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 CE"/>
      <charset val="238"/>
    </font>
    <font>
      <sz val="8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 Narrow"/>
      <family val="2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6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0" fontId="1" fillId="0" borderId="0"/>
    <xf numFmtId="0" fontId="27" fillId="0" borderId="0"/>
    <xf numFmtId="0" fontId="6" fillId="0" borderId="0"/>
  </cellStyleXfs>
  <cellXfs count="212">
    <xf numFmtId="0" fontId="0" fillId="0" borderId="0" xfId="0"/>
    <xf numFmtId="0" fontId="15" fillId="0" borderId="0" xfId="13" applyFont="1" applyAlignment="1">
      <alignment horizontal="center" vertical="center"/>
    </xf>
    <xf numFmtId="0" fontId="16" fillId="0" borderId="0" xfId="13" applyFont="1"/>
    <xf numFmtId="0" fontId="16" fillId="0" borderId="0" xfId="13" applyFont="1" applyAlignment="1">
      <alignment horizontal="right" vertical="center"/>
    </xf>
    <xf numFmtId="0" fontId="9" fillId="0" borderId="0" xfId="13" applyFont="1" applyAlignment="1">
      <alignment horizontal="right" vertical="center"/>
    </xf>
    <xf numFmtId="0" fontId="9" fillId="0" borderId="0" xfId="13" applyFont="1"/>
    <xf numFmtId="4" fontId="9" fillId="0" borderId="0" xfId="13" applyNumberFormat="1" applyFont="1"/>
    <xf numFmtId="0" fontId="17" fillId="0" borderId="0" xfId="13" applyFont="1" applyAlignment="1">
      <alignment horizontal="left" vertical="center"/>
    </xf>
    <xf numFmtId="0" fontId="10" fillId="0" borderId="0" xfId="13" applyFont="1"/>
    <xf numFmtId="4" fontId="10" fillId="0" borderId="0" xfId="13" applyNumberFormat="1" applyFont="1"/>
    <xf numFmtId="4" fontId="16" fillId="0" borderId="0" xfId="13" applyNumberFormat="1" applyFont="1" applyAlignment="1">
      <alignment horizontal="right" vertical="center"/>
    </xf>
    <xf numFmtId="43" fontId="17" fillId="0" borderId="0" xfId="13" applyNumberFormat="1" applyFont="1" applyAlignment="1">
      <alignment horizontal="right" vertical="center"/>
    </xf>
    <xf numFmtId="0" fontId="15" fillId="0" borderId="0" xfId="13" applyFont="1" applyAlignment="1">
      <alignment horizontal="centerContinuous" vertical="center"/>
    </xf>
    <xf numFmtId="0" fontId="15" fillId="0" borderId="0" xfId="13" applyFont="1" applyAlignment="1">
      <alignment horizontal="centerContinuous"/>
    </xf>
    <xf numFmtId="0" fontId="13" fillId="0" borderId="0" xfId="13" applyFont="1" applyAlignment="1">
      <alignment horizontal="left"/>
    </xf>
    <xf numFmtId="4" fontId="10" fillId="0" borderId="0" xfId="13" applyNumberFormat="1" applyFont="1" applyAlignment="1">
      <alignment horizontal="right"/>
    </xf>
    <xf numFmtId="0" fontId="10" fillId="0" borderId="0" xfId="13" applyFont="1" applyAlignment="1">
      <alignment horizontal="left"/>
    </xf>
    <xf numFmtId="4" fontId="13" fillId="0" borderId="0" xfId="13" applyNumberFormat="1" applyFont="1"/>
    <xf numFmtId="0" fontId="13" fillId="0" borderId="0" xfId="13" applyFont="1"/>
    <xf numFmtId="0" fontId="18" fillId="0" borderId="0" xfId="13" applyFont="1"/>
    <xf numFmtId="0" fontId="16" fillId="0" borderId="0" xfId="13" applyFont="1" applyAlignment="1">
      <alignment horizontal="centerContinuous"/>
    </xf>
    <xf numFmtId="0" fontId="15" fillId="0" borderId="0" xfId="13" applyFont="1" applyAlignment="1">
      <alignment horizontal="right" vertical="center"/>
    </xf>
    <xf numFmtId="0" fontId="16" fillId="0" borderId="0" xfId="13" applyFont="1" applyAlignment="1">
      <alignment horizontal="center"/>
    </xf>
    <xf numFmtId="0" fontId="15" fillId="0" borderId="1" xfId="13" applyFont="1" applyBorder="1" applyAlignment="1">
      <alignment horizontal="center" vertical="center"/>
    </xf>
    <xf numFmtId="0" fontId="15" fillId="3" borderId="1" xfId="13" applyFont="1" applyFill="1" applyBorder="1" applyAlignment="1">
      <alignment horizontal="center" vertical="center"/>
    </xf>
    <xf numFmtId="0" fontId="15" fillId="3" borderId="15" xfId="13" applyFont="1" applyFill="1" applyBorder="1" applyAlignment="1">
      <alignment horizontal="centerContinuous" vertical="center"/>
    </xf>
    <xf numFmtId="0" fontId="15" fillId="3" borderId="19" xfId="13" applyFont="1" applyFill="1" applyBorder="1" applyAlignment="1">
      <alignment horizontal="centerContinuous" vertical="center"/>
    </xf>
    <xf numFmtId="0" fontId="15" fillId="3" borderId="16" xfId="13" applyFont="1" applyFill="1" applyBorder="1" applyAlignment="1">
      <alignment horizontal="centerContinuous" vertical="center"/>
    </xf>
    <xf numFmtId="0" fontId="15" fillId="3" borderId="18" xfId="13" applyFont="1" applyFill="1" applyBorder="1" applyAlignment="1">
      <alignment horizontal="centerContinuous" vertical="center"/>
    </xf>
    <xf numFmtId="0" fontId="15" fillId="3" borderId="18" xfId="13" applyFont="1" applyFill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4" fontId="10" fillId="0" borderId="0" xfId="13" applyNumberFormat="1" applyFont="1" applyAlignment="1">
      <alignment horizontal="right" vertical="center"/>
    </xf>
    <xf numFmtId="0" fontId="10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center" vertical="center"/>
    </xf>
    <xf numFmtId="0" fontId="9" fillId="0" borderId="0" xfId="13" applyFont="1" applyAlignment="1">
      <alignment horizontal="left" vertical="center"/>
    </xf>
    <xf numFmtId="0" fontId="15" fillId="0" borderId="3" xfId="13" applyFont="1" applyBorder="1" applyAlignment="1">
      <alignment horizontal="center" vertical="center"/>
    </xf>
    <xf numFmtId="0" fontId="15" fillId="0" borderId="20" xfId="13" applyFont="1" applyBorder="1" applyAlignment="1">
      <alignment horizontal="center" vertical="center"/>
    </xf>
    <xf numFmtId="0" fontId="15" fillId="3" borderId="20" xfId="13" applyFont="1" applyFill="1" applyBorder="1" applyAlignment="1">
      <alignment horizontal="center" vertical="center"/>
    </xf>
    <xf numFmtId="0" fontId="15" fillId="3" borderId="0" xfId="13" applyFont="1" applyFill="1" applyAlignment="1">
      <alignment horizontal="center" vertical="center"/>
    </xf>
    <xf numFmtId="0" fontId="15" fillId="2" borderId="15" xfId="13" applyFont="1" applyFill="1" applyBorder="1" applyAlignment="1">
      <alignment horizontal="center" vertical="center"/>
    </xf>
    <xf numFmtId="0" fontId="16" fillId="0" borderId="17" xfId="13" applyFont="1" applyBorder="1" applyAlignment="1">
      <alignment horizontal="center" vertical="center" wrapText="1"/>
    </xf>
    <xf numFmtId="0" fontId="15" fillId="3" borderId="3" xfId="13" applyFont="1" applyFill="1" applyBorder="1" applyAlignment="1">
      <alignment horizontal="center" vertical="center"/>
    </xf>
    <xf numFmtId="4" fontId="10" fillId="0" borderId="0" xfId="13" applyNumberFormat="1" applyFont="1" applyAlignment="1">
      <alignment vertical="center"/>
    </xf>
    <xf numFmtId="0" fontId="10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15" fillId="0" borderId="23" xfId="4" applyFont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15" fillId="0" borderId="5" xfId="13" applyFont="1" applyBorder="1" applyAlignment="1">
      <alignment horizontal="center" vertical="center"/>
    </xf>
    <xf numFmtId="0" fontId="15" fillId="0" borderId="21" xfId="13" applyFont="1" applyBorder="1" applyAlignment="1">
      <alignment horizontal="center" vertical="center"/>
    </xf>
    <xf numFmtId="0" fontId="15" fillId="3" borderId="21" xfId="13" applyFont="1" applyFill="1" applyBorder="1" applyAlignment="1">
      <alignment horizontal="center" vertical="center"/>
    </xf>
    <xf numFmtId="0" fontId="15" fillId="3" borderId="5" xfId="13" applyFont="1" applyFill="1" applyBorder="1" applyAlignment="1">
      <alignment horizontal="center" vertical="center"/>
    </xf>
    <xf numFmtId="0" fontId="16" fillId="0" borderId="13" xfId="13" applyFont="1" applyBorder="1" applyAlignment="1">
      <alignment horizontal="center" vertical="center"/>
    </xf>
    <xf numFmtId="0" fontId="16" fillId="3" borderId="13" xfId="13" applyFont="1" applyFill="1" applyBorder="1" applyAlignment="1">
      <alignment horizontal="center" vertical="center"/>
    </xf>
    <xf numFmtId="0" fontId="16" fillId="0" borderId="15" xfId="13" applyFont="1" applyBorder="1" applyAlignment="1">
      <alignment horizontal="center" vertical="center"/>
    </xf>
    <xf numFmtId="0" fontId="16" fillId="3" borderId="17" xfId="13" applyFont="1" applyFill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 wrapText="1"/>
    </xf>
    <xf numFmtId="4" fontId="20" fillId="0" borderId="13" xfId="13" applyNumberFormat="1" applyFont="1" applyBorder="1" applyAlignment="1">
      <alignment horizontal="right" vertical="center" wrapText="1"/>
    </xf>
    <xf numFmtId="3" fontId="21" fillId="0" borderId="13" xfId="13" applyNumberFormat="1" applyFont="1" applyBorder="1" applyAlignment="1">
      <alignment horizontal="center" vertical="center" wrapText="1"/>
    </xf>
    <xf numFmtId="0" fontId="22" fillId="0" borderId="0" xfId="13" applyFont="1"/>
    <xf numFmtId="3" fontId="22" fillId="0" borderId="0" xfId="13" applyNumberFormat="1" applyFont="1"/>
    <xf numFmtId="4" fontId="22" fillId="0" borderId="0" xfId="13" applyNumberFormat="1" applyFont="1"/>
    <xf numFmtId="4" fontId="9" fillId="0" borderId="0" xfId="13" applyNumberFormat="1" applyFont="1" applyAlignment="1">
      <alignment vertical="center"/>
    </xf>
    <xf numFmtId="0" fontId="15" fillId="0" borderId="13" xfId="13" applyFont="1" applyBorder="1" applyAlignment="1">
      <alignment horizontal="center" vertical="center"/>
    </xf>
    <xf numFmtId="0" fontId="15" fillId="0" borderId="13" xfId="4" applyFont="1" applyBorder="1" applyAlignment="1">
      <alignment horizontal="left" vertical="center" wrapText="1"/>
    </xf>
    <xf numFmtId="4" fontId="15" fillId="0" borderId="13" xfId="4" applyNumberFormat="1" applyFont="1" applyBorder="1" applyAlignment="1">
      <alignment horizontal="right" vertical="center"/>
    </xf>
    <xf numFmtId="3" fontId="23" fillId="0" borderId="13" xfId="13" applyNumberFormat="1" applyFont="1" applyBorder="1" applyAlignment="1">
      <alignment horizontal="center" vertical="center" wrapText="1"/>
    </xf>
    <xf numFmtId="0" fontId="24" fillId="0" borderId="0" xfId="13" applyFont="1" applyAlignment="1">
      <alignment vertical="center"/>
    </xf>
    <xf numFmtId="0" fontId="17" fillId="0" borderId="1" xfId="13" applyFont="1" applyBorder="1" applyAlignment="1">
      <alignment horizontal="center" vertical="center"/>
    </xf>
    <xf numFmtId="0" fontId="25" fillId="0" borderId="1" xfId="13" applyFont="1" applyBorder="1" applyAlignment="1">
      <alignment vertical="center" wrapText="1"/>
    </xf>
    <xf numFmtId="4" fontId="16" fillId="0" borderId="1" xfId="4" applyNumberFormat="1" applyFont="1" applyBorder="1" applyAlignment="1">
      <alignment horizontal="right" vertical="center"/>
    </xf>
    <xf numFmtId="3" fontId="23" fillId="0" borderId="1" xfId="13" applyNumberFormat="1" applyFont="1" applyBorder="1" applyAlignment="1">
      <alignment horizontal="center" vertical="center" wrapText="1"/>
    </xf>
    <xf numFmtId="0" fontId="16" fillId="0" borderId="5" xfId="13" applyFont="1" applyBorder="1" applyAlignment="1">
      <alignment horizontal="center" vertical="center"/>
    </xf>
    <xf numFmtId="0" fontId="16" fillId="0" borderId="5" xfId="13" applyFont="1" applyBorder="1" applyAlignment="1">
      <alignment vertical="center" wrapText="1"/>
    </xf>
    <xf numFmtId="4" fontId="16" fillId="0" borderId="5" xfId="4" applyNumberFormat="1" applyFont="1" applyBorder="1" applyAlignment="1">
      <alignment horizontal="right" vertical="center"/>
    </xf>
    <xf numFmtId="3" fontId="23" fillId="0" borderId="5" xfId="13" applyNumberFormat="1" applyFont="1" applyBorder="1" applyAlignment="1">
      <alignment horizontal="center" vertical="center" wrapText="1"/>
    </xf>
    <xf numFmtId="0" fontId="13" fillId="0" borderId="0" xfId="13" applyFont="1" applyAlignment="1">
      <alignment horizontal="center" vertical="center"/>
    </xf>
    <xf numFmtId="0" fontId="9" fillId="0" borderId="0" xfId="13" applyFont="1" applyAlignment="1">
      <alignment horizontal="center"/>
    </xf>
    <xf numFmtId="0" fontId="28" fillId="0" borderId="0" xfId="14" applyFont="1"/>
    <xf numFmtId="0" fontId="29" fillId="0" borderId="0" xfId="14" applyFont="1"/>
    <xf numFmtId="0" fontId="30" fillId="0" borderId="0" xfId="0" applyFont="1"/>
    <xf numFmtId="0" fontId="30" fillId="0" borderId="0" xfId="15" applyFont="1"/>
    <xf numFmtId="0" fontId="30" fillId="0" borderId="0" xfId="0" applyFont="1" applyAlignment="1">
      <alignment horizontal="left"/>
    </xf>
    <xf numFmtId="0" fontId="30" fillId="0" borderId="0" xfId="15" applyFont="1" applyAlignment="1">
      <alignment horizontal="left"/>
    </xf>
    <xf numFmtId="0" fontId="31" fillId="0" borderId="0" xfId="14" applyFont="1" applyAlignment="1">
      <alignment horizontal="centerContinuous" vertical="center"/>
    </xf>
    <xf numFmtId="0" fontId="32" fillId="0" borderId="1" xfId="14" applyFont="1" applyBorder="1" applyAlignment="1">
      <alignment horizontal="center" vertical="center"/>
    </xf>
    <xf numFmtId="0" fontId="32" fillId="0" borderId="1" xfId="14" applyFont="1" applyBorder="1" applyAlignment="1">
      <alignment horizontal="center" vertical="center" wrapText="1"/>
    </xf>
    <xf numFmtId="0" fontId="33" fillId="0" borderId="1" xfId="14" applyFont="1" applyBorder="1" applyAlignment="1">
      <alignment horizontal="center" vertical="top" wrapText="1"/>
    </xf>
    <xf numFmtId="0" fontId="32" fillId="0" borderId="15" xfId="14" applyFont="1" applyBorder="1" applyAlignment="1">
      <alignment horizontal="centerContinuous" vertical="center"/>
    </xf>
    <xf numFmtId="0" fontId="32" fillId="0" borderId="17" xfId="14" applyFont="1" applyBorder="1" applyAlignment="1">
      <alignment horizontal="centerContinuous" vertical="center"/>
    </xf>
    <xf numFmtId="0" fontId="32" fillId="0" borderId="16" xfId="14" applyFont="1" applyBorder="1" applyAlignment="1">
      <alignment horizontal="centerContinuous" vertical="center"/>
    </xf>
    <xf numFmtId="0" fontId="32" fillId="0" borderId="3" xfId="14" applyFont="1" applyBorder="1" applyAlignment="1">
      <alignment horizontal="center" vertical="center"/>
    </xf>
    <xf numFmtId="0" fontId="32" fillId="0" borderId="3" xfId="14" applyFont="1" applyBorder="1" applyAlignment="1">
      <alignment horizontal="center" vertical="center" wrapText="1"/>
    </xf>
    <xf numFmtId="0" fontId="33" fillId="0" borderId="3" xfId="14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33" fillId="0" borderId="5" xfId="14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 wrapText="1"/>
    </xf>
    <xf numFmtId="0" fontId="26" fillId="0" borderId="13" xfId="14" applyFont="1" applyBorder="1" applyAlignment="1">
      <alignment horizontal="center" vertical="center"/>
    </xf>
    <xf numFmtId="0" fontId="26" fillId="0" borderId="17" xfId="14" applyFont="1" applyBorder="1" applyAlignment="1">
      <alignment horizontal="center" vertical="center"/>
    </xf>
    <xf numFmtId="0" fontId="31" fillId="0" borderId="1" xfId="14" applyFont="1" applyBorder="1" applyAlignment="1">
      <alignment horizontal="center" vertical="center"/>
    </xf>
    <xf numFmtId="0" fontId="31" fillId="0" borderId="13" xfId="14" applyFont="1" applyBorder="1" applyAlignment="1">
      <alignment vertical="center"/>
    </xf>
    <xf numFmtId="4" fontId="32" fillId="0" borderId="17" xfId="14" applyNumberFormat="1" applyFont="1" applyBorder="1" applyAlignment="1">
      <alignment horizontal="center" vertical="center"/>
    </xf>
    <xf numFmtId="4" fontId="32" fillId="0" borderId="13" xfId="14" applyNumberFormat="1" applyFont="1" applyBorder="1" applyAlignment="1">
      <alignment vertical="center"/>
    </xf>
    <xf numFmtId="4" fontId="32" fillId="0" borderId="0" xfId="14" applyNumberFormat="1" applyFont="1"/>
    <xf numFmtId="0" fontId="32" fillId="0" borderId="0" xfId="14" applyFont="1"/>
    <xf numFmtId="0" fontId="31" fillId="0" borderId="3" xfId="14" applyFont="1" applyBorder="1" applyAlignment="1">
      <alignment horizontal="center" vertical="center"/>
    </xf>
    <xf numFmtId="0" fontId="34" fillId="0" borderId="24" xfId="14" applyFont="1" applyBorder="1" applyAlignment="1">
      <alignment vertical="center"/>
    </xf>
    <xf numFmtId="4" fontId="34" fillId="0" borderId="24" xfId="14" applyNumberFormat="1" applyFont="1" applyBorder="1" applyAlignment="1">
      <alignment horizontal="center" vertical="center"/>
    </xf>
    <xf numFmtId="4" fontId="34" fillId="0" borderId="24" xfId="14" applyNumberFormat="1" applyFont="1" applyBorder="1" applyAlignment="1">
      <alignment vertical="center"/>
    </xf>
    <xf numFmtId="4" fontId="29" fillId="0" borderId="0" xfId="14" applyNumberFormat="1" applyFont="1"/>
    <xf numFmtId="43" fontId="35" fillId="0" borderId="0" xfId="12" applyFont="1"/>
    <xf numFmtId="0" fontId="34" fillId="0" borderId="25" xfId="14" applyFont="1" applyBorder="1" applyAlignment="1">
      <alignment vertical="center"/>
    </xf>
    <xf numFmtId="4" fontId="34" fillId="0" borderId="25" xfId="14" applyNumberFormat="1" applyFont="1" applyBorder="1" applyAlignment="1">
      <alignment horizontal="center" vertical="center"/>
    </xf>
    <xf numFmtId="4" fontId="34" fillId="0" borderId="25" xfId="14" applyNumberFormat="1" applyFont="1" applyBorder="1" applyAlignment="1">
      <alignment vertical="center"/>
    </xf>
    <xf numFmtId="3" fontId="29" fillId="0" borderId="0" xfId="14" applyNumberFormat="1" applyFont="1"/>
    <xf numFmtId="49" fontId="32" fillId="0" borderId="26" xfId="14" applyNumberFormat="1" applyFont="1" applyBorder="1" applyAlignment="1">
      <alignment horizontal="center" vertical="center"/>
    </xf>
    <xf numFmtId="0" fontId="32" fillId="0" borderId="27" xfId="14" applyFont="1" applyBorder="1" applyAlignment="1">
      <alignment vertical="center" wrapText="1"/>
    </xf>
    <xf numFmtId="4" fontId="31" fillId="0" borderId="28" xfId="0" applyNumberFormat="1" applyFont="1" applyBorder="1" applyAlignment="1">
      <alignment horizontal="center" vertical="center"/>
    </xf>
    <xf numFmtId="4" fontId="32" fillId="0" borderId="29" xfId="0" applyNumberFormat="1" applyFont="1" applyBorder="1" applyAlignment="1">
      <alignment horizontal="right" vertical="center"/>
    </xf>
    <xf numFmtId="49" fontId="29" fillId="0" borderId="24" xfId="14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29" fillId="0" borderId="32" xfId="14" applyFont="1" applyBorder="1" applyAlignment="1">
      <alignment horizontal="center" vertical="top"/>
    </xf>
    <xf numFmtId="0" fontId="29" fillId="0" borderId="14" xfId="14" applyFont="1" applyBorder="1" applyAlignment="1">
      <alignment vertical="top" wrapText="1"/>
    </xf>
    <xf numFmtId="0" fontId="6" fillId="0" borderId="22" xfId="0" applyFont="1" applyBorder="1" applyAlignment="1">
      <alignment horizontal="center"/>
    </xf>
    <xf numFmtId="4" fontId="6" fillId="0" borderId="22" xfId="0" applyNumberFormat="1" applyFont="1" applyBorder="1" applyAlignment="1">
      <alignment horizontal="center"/>
    </xf>
    <xf numFmtId="4" fontId="6" fillId="0" borderId="33" xfId="0" applyNumberFormat="1" applyFont="1" applyBorder="1" applyAlignment="1">
      <alignment horizontal="center"/>
    </xf>
    <xf numFmtId="0" fontId="29" fillId="0" borderId="34" xfId="14" applyFont="1" applyBorder="1"/>
    <xf numFmtId="0" fontId="29" fillId="0" borderId="32" xfId="14" applyFont="1" applyBorder="1" applyAlignment="1">
      <alignment horizontal="center" vertical="center"/>
    </xf>
    <xf numFmtId="0" fontId="34" fillId="0" borderId="35" xfId="14" applyFont="1" applyBorder="1"/>
    <xf numFmtId="4" fontId="29" fillId="0" borderId="35" xfId="14" applyNumberFormat="1" applyFont="1" applyBorder="1" applyAlignment="1">
      <alignment horizontal="center"/>
    </xf>
    <xf numFmtId="164" fontId="37" fillId="0" borderId="36" xfId="12" applyNumberFormat="1" applyFont="1" applyFill="1" applyBorder="1"/>
    <xf numFmtId="164" fontId="37" fillId="0" borderId="35" xfId="12" applyNumberFormat="1" applyFont="1" applyFill="1" applyBorder="1"/>
    <xf numFmtId="164" fontId="37" fillId="0" borderId="37" xfId="12" applyNumberFormat="1" applyFont="1" applyFill="1" applyBorder="1"/>
    <xf numFmtId="0" fontId="29" fillId="0" borderId="25" xfId="14" applyFont="1" applyBorder="1" applyAlignment="1">
      <alignment horizontal="center" vertical="center"/>
    </xf>
    <xf numFmtId="0" fontId="34" fillId="0" borderId="25" xfId="14" applyFont="1" applyBorder="1" applyAlignment="1">
      <alignment wrapText="1"/>
    </xf>
    <xf numFmtId="4" fontId="29" fillId="0" borderId="25" xfId="14" applyNumberFormat="1" applyFont="1" applyBorder="1" applyAlignment="1">
      <alignment horizontal="center"/>
    </xf>
    <xf numFmtId="43" fontId="29" fillId="0" borderId="38" xfId="12" applyFont="1" applyFill="1" applyBorder="1"/>
    <xf numFmtId="43" fontId="29" fillId="0" borderId="25" xfId="12" applyFont="1" applyFill="1" applyBorder="1"/>
    <xf numFmtId="0" fontId="29" fillId="0" borderId="25" xfId="14" applyFont="1" applyBorder="1"/>
    <xf numFmtId="43" fontId="29" fillId="0" borderId="39" xfId="12" applyFont="1" applyFill="1" applyBorder="1"/>
    <xf numFmtId="0" fontId="29" fillId="0" borderId="0" xfId="14" applyFont="1" applyAlignment="1">
      <alignment horizontal="center" vertical="center"/>
    </xf>
    <xf numFmtId="0" fontId="34" fillId="0" borderId="0" xfId="14" applyFont="1"/>
    <xf numFmtId="4" fontId="29" fillId="0" borderId="0" xfId="14" applyNumberFormat="1" applyFont="1" applyAlignment="1">
      <alignment horizontal="center"/>
    </xf>
    <xf numFmtId="4" fontId="29" fillId="0" borderId="0" xfId="14" applyNumberFormat="1" applyFont="1" applyAlignment="1">
      <alignment horizontal="right"/>
    </xf>
    <xf numFmtId="0" fontId="38" fillId="0" borderId="0" xfId="14" applyFont="1"/>
    <xf numFmtId="49" fontId="9" fillId="0" borderId="0" xfId="13" applyNumberFormat="1" applyFont="1"/>
    <xf numFmtId="0" fontId="9" fillId="0" borderId="0" xfId="13" applyFont="1" applyAlignment="1">
      <alignment horizontal="left"/>
    </xf>
    <xf numFmtId="0" fontId="11" fillId="0" borderId="0" xfId="13" applyFont="1"/>
    <xf numFmtId="0" fontId="12" fillId="0" borderId="0" xfId="13" applyFont="1" applyAlignment="1">
      <alignment horizontal="centerContinuous"/>
    </xf>
    <xf numFmtId="0" fontId="11" fillId="0" borderId="0" xfId="13" applyFont="1" applyAlignment="1">
      <alignment horizontal="centerContinuous"/>
    </xf>
    <xf numFmtId="49" fontId="12" fillId="0" borderId="0" xfId="13" applyNumberFormat="1" applyFont="1" applyAlignment="1">
      <alignment horizontal="centerContinuous"/>
    </xf>
    <xf numFmtId="0" fontId="10" fillId="0" borderId="0" xfId="13" applyFont="1" applyAlignment="1">
      <alignment horizontal="center"/>
    </xf>
    <xf numFmtId="0" fontId="9" fillId="0" borderId="1" xfId="13" applyFont="1" applyBorder="1"/>
    <xf numFmtId="49" fontId="9" fillId="0" borderId="1" xfId="13" applyNumberFormat="1" applyFont="1" applyBorder="1"/>
    <xf numFmtId="0" fontId="13" fillId="0" borderId="2" xfId="13" applyFont="1" applyBorder="1"/>
    <xf numFmtId="0" fontId="13" fillId="0" borderId="1" xfId="13" applyFont="1" applyBorder="1" applyAlignment="1">
      <alignment horizontal="center"/>
    </xf>
    <xf numFmtId="3" fontId="9" fillId="0" borderId="1" xfId="13" applyNumberFormat="1" applyFont="1" applyBorder="1"/>
    <xf numFmtId="0" fontId="9" fillId="0" borderId="1" xfId="13" applyFont="1" applyBorder="1" applyAlignment="1">
      <alignment horizontal="center"/>
    </xf>
    <xf numFmtId="0" fontId="14" fillId="0" borderId="0" xfId="13" applyFont="1"/>
    <xf numFmtId="0" fontId="13" fillId="0" borderId="3" xfId="13" applyFont="1" applyBorder="1" applyAlignment="1">
      <alignment horizontal="center"/>
    </xf>
    <xf numFmtId="49" fontId="13" fillId="0" borderId="3" xfId="13" applyNumberFormat="1" applyFont="1" applyBorder="1" applyAlignment="1">
      <alignment horizontal="center"/>
    </xf>
    <xf numFmtId="0" fontId="13" fillId="0" borderId="4" xfId="13" applyFont="1" applyBorder="1" applyAlignment="1">
      <alignment horizontal="center"/>
    </xf>
    <xf numFmtId="3" fontId="13" fillId="0" borderId="3" xfId="13" applyNumberFormat="1" applyFont="1" applyBorder="1" applyAlignment="1">
      <alignment horizontal="center"/>
    </xf>
    <xf numFmtId="0" fontId="13" fillId="0" borderId="5" xfId="13" applyFont="1" applyBorder="1" applyAlignment="1">
      <alignment horizontal="center"/>
    </xf>
    <xf numFmtId="49" fontId="13" fillId="0" borderId="5" xfId="13" applyNumberFormat="1" applyFont="1" applyBorder="1" applyAlignment="1">
      <alignment horizontal="center"/>
    </xf>
    <xf numFmtId="0" fontId="13" fillId="0" borderId="6" xfId="13" applyFont="1" applyBorder="1" applyAlignment="1">
      <alignment horizontal="center"/>
    </xf>
    <xf numFmtId="3" fontId="13" fillId="0" borderId="5" xfId="13" applyNumberFormat="1" applyFont="1" applyBorder="1" applyAlignment="1">
      <alignment horizontal="center"/>
    </xf>
    <xf numFmtId="3" fontId="9" fillId="0" borderId="3" xfId="13" applyNumberFormat="1" applyFont="1" applyBorder="1"/>
    <xf numFmtId="49" fontId="9" fillId="0" borderId="3" xfId="13" applyNumberFormat="1" applyFont="1" applyBorder="1" applyAlignment="1">
      <alignment horizontal="right"/>
    </xf>
    <xf numFmtId="0" fontId="13" fillId="0" borderId="7" xfId="13" applyFont="1" applyBorder="1"/>
    <xf numFmtId="4" fontId="13" fillId="0" borderId="8" xfId="13" applyNumberFormat="1" applyFont="1" applyBorder="1"/>
    <xf numFmtId="0" fontId="13" fillId="0" borderId="9" xfId="13" applyFont="1" applyBorder="1"/>
    <xf numFmtId="4" fontId="13" fillId="0" borderId="10" xfId="13" applyNumberFormat="1" applyFont="1" applyBorder="1"/>
    <xf numFmtId="3" fontId="13" fillId="0" borderId="3" xfId="13" applyNumberFormat="1" applyFont="1" applyBorder="1" applyAlignment="1">
      <alignment horizontal="right"/>
    </xf>
    <xf numFmtId="3" fontId="13" fillId="0" borderId="3" xfId="13" applyNumberFormat="1" applyFont="1" applyBorder="1"/>
    <xf numFmtId="49" fontId="13" fillId="0" borderId="3" xfId="13" applyNumberFormat="1" applyFont="1" applyBorder="1" applyAlignment="1">
      <alignment horizontal="right"/>
    </xf>
    <xf numFmtId="3" fontId="13" fillId="0" borderId="4" xfId="13" applyNumberFormat="1" applyFont="1" applyBorder="1"/>
    <xf numFmtId="4" fontId="13" fillId="0" borderId="10" xfId="13" applyNumberFormat="1" applyFont="1" applyBorder="1" applyAlignment="1">
      <alignment horizontal="right"/>
    </xf>
    <xf numFmtId="0" fontId="9" fillId="0" borderId="3" xfId="13" applyFont="1" applyBorder="1" applyAlignment="1">
      <alignment horizontal="right" vertical="top"/>
    </xf>
    <xf numFmtId="0" fontId="9" fillId="0" borderId="6" xfId="13" applyFont="1" applyBorder="1" applyAlignment="1">
      <alignment wrapText="1"/>
    </xf>
    <xf numFmtId="4" fontId="9" fillId="0" borderId="5" xfId="13" applyNumberFormat="1" applyFont="1" applyBorder="1"/>
    <xf numFmtId="4" fontId="9" fillId="0" borderId="5" xfId="13" applyNumberFormat="1" applyFont="1" applyBorder="1" applyAlignment="1">
      <alignment horizontal="right"/>
    </xf>
    <xf numFmtId="0" fontId="9" fillId="0" borderId="3" xfId="13" applyFont="1" applyBorder="1"/>
    <xf numFmtId="0" fontId="24" fillId="0" borderId="3" xfId="13" applyFont="1" applyBorder="1" applyAlignment="1">
      <alignment horizontal="right"/>
    </xf>
    <xf numFmtId="0" fontId="24" fillId="0" borderId="12" xfId="13" applyFont="1" applyBorder="1"/>
    <xf numFmtId="4" fontId="24" fillId="0" borderId="11" xfId="13" applyNumberFormat="1" applyFont="1" applyBorder="1"/>
    <xf numFmtId="3" fontId="9" fillId="0" borderId="3" xfId="13" applyNumberFormat="1" applyFont="1" applyBorder="1" applyAlignment="1">
      <alignment horizontal="right"/>
    </xf>
    <xf numFmtId="49" fontId="9" fillId="0" borderId="3" xfId="13" applyNumberFormat="1" applyFont="1" applyBorder="1" applyAlignment="1">
      <alignment horizontal="right" vertical="top"/>
    </xf>
    <xf numFmtId="0" fontId="39" fillId="0" borderId="0" xfId="13" applyFont="1" applyAlignment="1">
      <alignment wrapText="1"/>
    </xf>
    <xf numFmtId="4" fontId="9" fillId="0" borderId="3" xfId="13" applyNumberFormat="1" applyFont="1" applyBorder="1" applyAlignment="1">
      <alignment horizontal="right"/>
    </xf>
    <xf numFmtId="4" fontId="9" fillId="0" borderId="3" xfId="13" applyNumberFormat="1" applyFont="1" applyBorder="1"/>
    <xf numFmtId="0" fontId="9" fillId="0" borderId="3" xfId="13" applyFont="1" applyBorder="1" applyAlignment="1">
      <alignment horizontal="right"/>
    </xf>
    <xf numFmtId="0" fontId="9" fillId="0" borderId="3" xfId="13" applyFont="1" applyBorder="1" applyAlignment="1">
      <alignment horizontal="center"/>
    </xf>
    <xf numFmtId="0" fontId="9" fillId="0" borderId="6" xfId="13" applyFont="1" applyBorder="1"/>
    <xf numFmtId="49" fontId="24" fillId="0" borderId="3" xfId="13" applyNumberFormat="1" applyFont="1" applyBorder="1" applyAlignment="1">
      <alignment horizontal="right"/>
    </xf>
    <xf numFmtId="0" fontId="24" fillId="0" borderId="12" xfId="13" applyFont="1" applyBorder="1" applyAlignment="1">
      <alignment vertical="center" wrapText="1"/>
    </xf>
    <xf numFmtId="4" fontId="24" fillId="0" borderId="11" xfId="13" applyNumberFormat="1" applyFont="1" applyBorder="1" applyAlignment="1">
      <alignment horizontal="right"/>
    </xf>
    <xf numFmtId="0" fontId="9" fillId="0" borderId="4" xfId="13" applyFont="1" applyBorder="1" applyAlignment="1">
      <alignment vertical="top" wrapText="1"/>
    </xf>
    <xf numFmtId="49" fontId="13" fillId="0" borderId="3" xfId="13" applyNumberFormat="1" applyFont="1" applyBorder="1"/>
    <xf numFmtId="0" fontId="9" fillId="0" borderId="4" xfId="13" applyFont="1" applyBorder="1"/>
    <xf numFmtId="0" fontId="9" fillId="0" borderId="3" xfId="13" applyFont="1" applyBorder="1" applyAlignment="1">
      <alignment horizontal="right" vertical="center"/>
    </xf>
    <xf numFmtId="0" fontId="9" fillId="0" borderId="4" xfId="13" applyFont="1" applyBorder="1" applyAlignment="1">
      <alignment vertical="center"/>
    </xf>
    <xf numFmtId="4" fontId="9" fillId="0" borderId="40" xfId="13" applyNumberFormat="1" applyFont="1" applyBorder="1"/>
    <xf numFmtId="3" fontId="24" fillId="0" borderId="12" xfId="13" applyNumberFormat="1" applyFont="1" applyBorder="1" applyAlignment="1">
      <alignment wrapText="1"/>
    </xf>
    <xf numFmtId="0" fontId="9" fillId="0" borderId="4" xfId="13" applyFont="1" applyBorder="1" applyAlignment="1">
      <alignment vertical="top"/>
    </xf>
    <xf numFmtId="0" fontId="14" fillId="0" borderId="5" xfId="13" applyFont="1" applyBorder="1"/>
    <xf numFmtId="49" fontId="14" fillId="0" borderId="5" xfId="13" applyNumberFormat="1" applyFont="1" applyBorder="1" applyAlignment="1">
      <alignment horizontal="right"/>
    </xf>
    <xf numFmtId="0" fontId="14" fillId="0" borderId="6" xfId="13" applyFont="1" applyBorder="1"/>
    <xf numFmtId="0" fontId="40" fillId="0" borderId="0" xfId="13" applyFont="1"/>
    <xf numFmtId="0" fontId="40" fillId="0" borderId="0" xfId="13" applyFont="1" applyAlignment="1">
      <alignment vertical="center"/>
    </xf>
  </cellXfs>
  <cellStyles count="16">
    <cellStyle name="Dziesiętny" xfId="12" builtinId="3"/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3 3" xfId="15" xr:uid="{D7FC156D-7DC6-4D58-8E71-634776CADD72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7" xfId="8" xr:uid="{62CD0728-EA2B-4DD2-AD34-21575365BC2A}"/>
    <cellStyle name="Normalny 8" xfId="10" xr:uid="{FCA48B7E-ED27-4C4B-BAF8-DFA7E6989938}"/>
    <cellStyle name="Normalny 9" xfId="13" xr:uid="{D34B5827-5120-4266-98F8-9B95EF614E98}"/>
    <cellStyle name="Normalny_zal_Szczecin" xfId="14" xr:uid="{A1D7BA69-4C0E-40FD-AF93-AB5EF80EED3D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36EA-7F24-441B-9573-876910533EC5}">
  <sheetPr>
    <tabColor rgb="FF66CCFF"/>
  </sheetPr>
  <dimension ref="A1:H259"/>
  <sheetViews>
    <sheetView tabSelected="1" zoomScale="150" zoomScaleNormal="150" workbookViewId="0"/>
  </sheetViews>
  <sheetFormatPr defaultColWidth="9.140625" defaultRowHeight="16.5" x14ac:dyDescent="0.3"/>
  <cols>
    <col min="1" max="1" width="3.5703125" style="149" customWidth="1"/>
    <col min="2" max="2" width="6" style="149" customWidth="1"/>
    <col min="3" max="3" width="4.85546875" style="149" customWidth="1"/>
    <col min="4" max="4" width="39.140625" style="149" customWidth="1"/>
    <col min="5" max="5" width="13" style="149" customWidth="1"/>
    <col min="6" max="6" width="10.5703125" style="149" customWidth="1"/>
    <col min="7" max="7" width="10.85546875" style="149" customWidth="1"/>
    <col min="8" max="8" width="12.7109375" style="149" customWidth="1"/>
    <col min="9" max="9" width="10.28515625" style="149" customWidth="1"/>
    <col min="10" max="16384" width="9.140625" style="149"/>
  </cols>
  <sheetData>
    <row r="1" spans="1:8" ht="13.5" customHeight="1" x14ac:dyDescent="0.3">
      <c r="A1" s="5"/>
      <c r="B1" s="5"/>
      <c r="C1" s="147"/>
      <c r="D1" s="148"/>
      <c r="E1" s="148"/>
      <c r="F1" s="148" t="s">
        <v>0</v>
      </c>
      <c r="G1" s="148"/>
      <c r="H1" s="5"/>
    </row>
    <row r="2" spans="1:8" ht="12.75" customHeight="1" x14ac:dyDescent="0.3">
      <c r="A2" s="5"/>
      <c r="B2" s="5"/>
      <c r="C2" s="147"/>
      <c r="D2" s="148"/>
      <c r="E2" s="148"/>
      <c r="F2" s="148" t="s">
        <v>113</v>
      </c>
      <c r="G2" s="148"/>
      <c r="H2" s="5"/>
    </row>
    <row r="3" spans="1:8" ht="12.75" customHeight="1" x14ac:dyDescent="0.3">
      <c r="A3" s="5"/>
      <c r="B3" s="5"/>
      <c r="C3" s="147"/>
      <c r="D3" s="148"/>
      <c r="E3" s="148"/>
      <c r="F3" s="5" t="s">
        <v>1</v>
      </c>
      <c r="G3" s="5"/>
      <c r="H3" s="5"/>
    </row>
    <row r="4" spans="1:8" ht="12.75" customHeight="1" x14ac:dyDescent="0.3">
      <c r="A4" s="5"/>
      <c r="B4" s="5"/>
      <c r="C4" s="147"/>
      <c r="D4" s="148"/>
      <c r="E4" s="148"/>
      <c r="F4" s="148" t="s">
        <v>61</v>
      </c>
      <c r="G4" s="148"/>
      <c r="H4" s="5"/>
    </row>
    <row r="5" spans="1:8" ht="31.5" customHeight="1" x14ac:dyDescent="0.3">
      <c r="A5" s="150" t="s">
        <v>18</v>
      </c>
      <c r="B5" s="151"/>
      <c r="C5" s="152"/>
      <c r="D5" s="152"/>
      <c r="E5" s="151"/>
      <c r="F5" s="151"/>
      <c r="G5" s="150"/>
      <c r="H5" s="151"/>
    </row>
    <row r="6" spans="1:8" ht="37.5" customHeight="1" x14ac:dyDescent="0.3">
      <c r="A6" s="5"/>
      <c r="B6" s="5"/>
      <c r="C6" s="147"/>
      <c r="D6" s="147"/>
      <c r="E6" s="18"/>
      <c r="F6" s="5"/>
      <c r="G6" s="76"/>
      <c r="H6" s="153" t="s">
        <v>2</v>
      </c>
    </row>
    <row r="7" spans="1:8" s="160" customFormat="1" ht="12.75" x14ac:dyDescent="0.25">
      <c r="A7" s="154"/>
      <c r="B7" s="154"/>
      <c r="C7" s="155"/>
      <c r="D7" s="156"/>
      <c r="E7" s="157" t="s">
        <v>3</v>
      </c>
      <c r="F7" s="158"/>
      <c r="G7" s="159"/>
      <c r="H7" s="157" t="s">
        <v>3</v>
      </c>
    </row>
    <row r="8" spans="1:8" s="160" customFormat="1" ht="12.75" x14ac:dyDescent="0.25">
      <c r="A8" s="161" t="s">
        <v>4</v>
      </c>
      <c r="B8" s="161" t="s">
        <v>5</v>
      </c>
      <c r="C8" s="162" t="s">
        <v>6</v>
      </c>
      <c r="D8" s="163" t="s">
        <v>7</v>
      </c>
      <c r="E8" s="161" t="s">
        <v>8</v>
      </c>
      <c r="F8" s="164" t="s">
        <v>9</v>
      </c>
      <c r="G8" s="161" t="s">
        <v>10</v>
      </c>
      <c r="H8" s="161" t="s">
        <v>11</v>
      </c>
    </row>
    <row r="9" spans="1:8" s="160" customFormat="1" ht="2.25" customHeight="1" x14ac:dyDescent="0.25">
      <c r="A9" s="165"/>
      <c r="B9" s="165"/>
      <c r="C9" s="166"/>
      <c r="D9" s="167"/>
      <c r="E9" s="165"/>
      <c r="F9" s="168"/>
      <c r="G9" s="168"/>
      <c r="H9" s="165"/>
    </row>
    <row r="10" spans="1:8" s="160" customFormat="1" ht="17.25" customHeight="1" thickBot="1" x14ac:dyDescent="0.3">
      <c r="A10" s="169"/>
      <c r="B10" s="169"/>
      <c r="C10" s="170"/>
      <c r="D10" s="171" t="s">
        <v>92</v>
      </c>
      <c r="E10" s="172">
        <v>1329575244.1500001</v>
      </c>
      <c r="F10" s="172">
        <f>SUM(F11)</f>
        <v>833401.3</v>
      </c>
      <c r="G10" s="172">
        <f>SUM(G11)</f>
        <v>0</v>
      </c>
      <c r="H10" s="172">
        <f t="shared" ref="H10:H11" si="0">SUM(E10+F10-G10)</f>
        <v>1330408645.45</v>
      </c>
    </row>
    <row r="11" spans="1:8" s="160" customFormat="1" ht="18" customHeight="1" thickBot="1" x14ac:dyDescent="0.3">
      <c r="A11" s="169"/>
      <c r="B11" s="169"/>
      <c r="C11" s="170"/>
      <c r="D11" s="173" t="s">
        <v>93</v>
      </c>
      <c r="E11" s="174">
        <v>1147488538.21</v>
      </c>
      <c r="F11" s="174">
        <f>SUM(F12,F16)</f>
        <v>833401.3</v>
      </c>
      <c r="G11" s="174">
        <f>SUM(G12,G16)</f>
        <v>0</v>
      </c>
      <c r="H11" s="174">
        <f t="shared" si="0"/>
        <v>1148321939.51</v>
      </c>
    </row>
    <row r="12" spans="1:8" s="160" customFormat="1" ht="18" customHeight="1" thickTop="1" thickBot="1" x14ac:dyDescent="0.3">
      <c r="A12" s="175">
        <v>752</v>
      </c>
      <c r="B12" s="176"/>
      <c r="C12" s="177"/>
      <c r="D12" s="178" t="s">
        <v>94</v>
      </c>
      <c r="E12" s="174">
        <v>2118550</v>
      </c>
      <c r="F12" s="179">
        <f t="shared" ref="F12:G14" si="1">SUM(F13)</f>
        <v>750000</v>
      </c>
      <c r="G12" s="179">
        <f t="shared" si="1"/>
        <v>0</v>
      </c>
      <c r="H12" s="174">
        <f>SUM(E12+F12-G12)</f>
        <v>2868550</v>
      </c>
    </row>
    <row r="13" spans="1:8" s="160" customFormat="1" ht="22.5" customHeight="1" thickTop="1" x14ac:dyDescent="0.25">
      <c r="A13" s="175"/>
      <c r="B13" s="180">
        <v>75281</v>
      </c>
      <c r="C13" s="170"/>
      <c r="D13" s="181" t="s">
        <v>56</v>
      </c>
      <c r="E13" s="182">
        <v>2118550</v>
      </c>
      <c r="F13" s="183">
        <f t="shared" si="1"/>
        <v>750000</v>
      </c>
      <c r="G13" s="183">
        <f t="shared" si="1"/>
        <v>0</v>
      </c>
      <c r="H13" s="182">
        <f>SUM(E13+F13-G13)</f>
        <v>2868550</v>
      </c>
    </row>
    <row r="14" spans="1:8" s="160" customFormat="1" ht="12" customHeight="1" x14ac:dyDescent="0.25">
      <c r="A14" s="175"/>
      <c r="B14" s="184"/>
      <c r="C14" s="185"/>
      <c r="D14" s="186" t="s">
        <v>95</v>
      </c>
      <c r="E14" s="187">
        <v>2118550</v>
      </c>
      <c r="F14" s="187">
        <f>SUM(F15)</f>
        <v>750000</v>
      </c>
      <c r="G14" s="187">
        <f t="shared" si="1"/>
        <v>0</v>
      </c>
      <c r="H14" s="187">
        <f>SUM(E14+F14-G14)</f>
        <v>2868550</v>
      </c>
    </row>
    <row r="15" spans="1:8" s="160" customFormat="1" ht="36" customHeight="1" x14ac:dyDescent="0.25">
      <c r="A15" s="188"/>
      <c r="B15" s="184"/>
      <c r="C15" s="189" t="s">
        <v>96</v>
      </c>
      <c r="D15" s="190" t="s">
        <v>97</v>
      </c>
      <c r="E15" s="191">
        <v>2118550</v>
      </c>
      <c r="F15" s="191">
        <v>750000</v>
      </c>
      <c r="G15" s="191"/>
      <c r="H15" s="192">
        <f t="shared" ref="H15" si="2">SUM(E15+F15-G15)</f>
        <v>2868550</v>
      </c>
    </row>
    <row r="16" spans="1:8" s="160" customFormat="1" ht="12" customHeight="1" thickBot="1" x14ac:dyDescent="0.3">
      <c r="A16" s="177" t="s">
        <v>98</v>
      </c>
      <c r="B16" s="176"/>
      <c r="C16" s="177"/>
      <c r="D16" s="178" t="s">
        <v>99</v>
      </c>
      <c r="E16" s="174">
        <v>26160853.120000001</v>
      </c>
      <c r="F16" s="174">
        <f>SUM(F17)</f>
        <v>83401.3</v>
      </c>
      <c r="G16" s="174">
        <f t="shared" ref="F16:G18" si="3">SUM(G17)</f>
        <v>0</v>
      </c>
      <c r="H16" s="174">
        <f>SUM(E16+F16-G16)</f>
        <v>26244254.420000002</v>
      </c>
    </row>
    <row r="17" spans="1:8" s="160" customFormat="1" ht="12" customHeight="1" thickTop="1" x14ac:dyDescent="0.25">
      <c r="A17" s="176"/>
      <c r="B17" s="193">
        <v>85295</v>
      </c>
      <c r="C17" s="194"/>
      <c r="D17" s="195" t="s">
        <v>20</v>
      </c>
      <c r="E17" s="182">
        <v>1668877.52</v>
      </c>
      <c r="F17" s="182">
        <f t="shared" si="3"/>
        <v>83401.3</v>
      </c>
      <c r="G17" s="182">
        <f t="shared" si="3"/>
        <v>0</v>
      </c>
      <c r="H17" s="182">
        <f>SUM(E17+F17-G17)</f>
        <v>1752278.82</v>
      </c>
    </row>
    <row r="18" spans="1:8" s="160" customFormat="1" ht="12" customHeight="1" x14ac:dyDescent="0.25">
      <c r="A18" s="175"/>
      <c r="B18" s="184"/>
      <c r="C18" s="196"/>
      <c r="D18" s="197" t="s">
        <v>100</v>
      </c>
      <c r="E18" s="187">
        <v>0</v>
      </c>
      <c r="F18" s="198">
        <f t="shared" si="3"/>
        <v>83401.3</v>
      </c>
      <c r="G18" s="198">
        <f t="shared" si="3"/>
        <v>0</v>
      </c>
      <c r="H18" s="187">
        <f>SUM(E18+F18-G18)</f>
        <v>83401.3</v>
      </c>
    </row>
    <row r="19" spans="1:8" s="160" customFormat="1" ht="50.25" customHeight="1" x14ac:dyDescent="0.25">
      <c r="A19" s="175"/>
      <c r="B19" s="176"/>
      <c r="C19" s="189" t="s">
        <v>101</v>
      </c>
      <c r="D19" s="199" t="s">
        <v>102</v>
      </c>
      <c r="E19" s="191">
        <v>0</v>
      </c>
      <c r="F19" s="192">
        <v>83401.3</v>
      </c>
      <c r="G19" s="192"/>
      <c r="H19" s="191">
        <f t="shared" ref="H19:H20" si="4">SUM(E19+F19-G19)</f>
        <v>83401.3</v>
      </c>
    </row>
    <row r="20" spans="1:8" s="160" customFormat="1" ht="18" customHeight="1" thickBot="1" x14ac:dyDescent="0.3">
      <c r="A20" s="184"/>
      <c r="B20" s="184"/>
      <c r="C20" s="170"/>
      <c r="D20" s="171" t="s">
        <v>12</v>
      </c>
      <c r="E20" s="172">
        <v>1521257848.9599996</v>
      </c>
      <c r="F20" s="172">
        <f>SUM(F21)</f>
        <v>837794</v>
      </c>
      <c r="G20" s="172">
        <f>SUM(G21)</f>
        <v>4392.7</v>
      </c>
      <c r="H20" s="172">
        <f t="shared" si="4"/>
        <v>1522091250.2599995</v>
      </c>
    </row>
    <row r="21" spans="1:8" s="160" customFormat="1" ht="16.899999999999999" customHeight="1" thickBot="1" x14ac:dyDescent="0.3">
      <c r="A21" s="200"/>
      <c r="B21" s="184"/>
      <c r="C21" s="193"/>
      <c r="D21" s="173" t="s">
        <v>19</v>
      </c>
      <c r="E21" s="174">
        <v>1052316378.7999998</v>
      </c>
      <c r="F21" s="174">
        <f>SUM(F22,F26,)</f>
        <v>837794</v>
      </c>
      <c r="G21" s="174">
        <f>SUM(G22,G26,)</f>
        <v>4392.7</v>
      </c>
      <c r="H21" s="174">
        <f>SUM(E21+F21-G21)</f>
        <v>1053149780.0999998</v>
      </c>
    </row>
    <row r="22" spans="1:8" s="160" customFormat="1" ht="16.899999999999999" customHeight="1" thickTop="1" thickBot="1" x14ac:dyDescent="0.3">
      <c r="A22" s="175">
        <v>752</v>
      </c>
      <c r="B22" s="176"/>
      <c r="C22" s="177"/>
      <c r="D22" s="178" t="s">
        <v>94</v>
      </c>
      <c r="E22" s="174">
        <v>2118550</v>
      </c>
      <c r="F22" s="179">
        <f t="shared" ref="F22:G24" si="5">SUM(F23)</f>
        <v>750000</v>
      </c>
      <c r="G22" s="179">
        <f t="shared" si="5"/>
        <v>0</v>
      </c>
      <c r="H22" s="174">
        <f>SUM(E22+F22-G22)</f>
        <v>2868550</v>
      </c>
    </row>
    <row r="23" spans="1:8" s="160" customFormat="1" ht="23.25" customHeight="1" thickTop="1" x14ac:dyDescent="0.25">
      <c r="A23" s="175"/>
      <c r="B23" s="180">
        <v>75281</v>
      </c>
      <c r="C23" s="170"/>
      <c r="D23" s="181" t="s">
        <v>56</v>
      </c>
      <c r="E23" s="182">
        <v>2118550</v>
      </c>
      <c r="F23" s="183">
        <f t="shared" si="5"/>
        <v>750000</v>
      </c>
      <c r="G23" s="183">
        <f t="shared" si="5"/>
        <v>0</v>
      </c>
      <c r="H23" s="182">
        <f>SUM(E23+F23-G23)</f>
        <v>2868550</v>
      </c>
    </row>
    <row r="24" spans="1:8" s="160" customFormat="1" ht="12" customHeight="1" x14ac:dyDescent="0.25">
      <c r="A24" s="175"/>
      <c r="B24" s="184"/>
      <c r="C24" s="185"/>
      <c r="D24" s="186" t="s">
        <v>103</v>
      </c>
      <c r="E24" s="187">
        <v>1178230</v>
      </c>
      <c r="F24" s="187">
        <f t="shared" si="5"/>
        <v>750000</v>
      </c>
      <c r="G24" s="187">
        <f t="shared" si="5"/>
        <v>0</v>
      </c>
      <c r="H24" s="187">
        <f>SUM(E24+F24-G24)</f>
        <v>1928230</v>
      </c>
    </row>
    <row r="25" spans="1:8" s="160" customFormat="1" ht="11.25" customHeight="1" x14ac:dyDescent="0.25">
      <c r="A25" s="188"/>
      <c r="B25" s="184"/>
      <c r="C25" s="193">
        <v>6050</v>
      </c>
      <c r="D25" s="201" t="s">
        <v>104</v>
      </c>
      <c r="E25" s="191">
        <v>1178230</v>
      </c>
      <c r="F25" s="191">
        <v>750000</v>
      </c>
      <c r="G25" s="191"/>
      <c r="H25" s="192">
        <f t="shared" ref="H25" si="6">SUM(E25+F25-G25)</f>
        <v>1928230</v>
      </c>
    </row>
    <row r="26" spans="1:8" s="160" customFormat="1" ht="12" customHeight="1" thickBot="1" x14ac:dyDescent="0.3">
      <c r="A26" s="177" t="s">
        <v>98</v>
      </c>
      <c r="B26" s="176"/>
      <c r="C26" s="177"/>
      <c r="D26" s="178" t="s">
        <v>99</v>
      </c>
      <c r="E26" s="174">
        <v>89476343.120000005</v>
      </c>
      <c r="F26" s="179">
        <f t="shared" ref="F26:G26" si="7">SUM(F27)</f>
        <v>87794</v>
      </c>
      <c r="G26" s="179">
        <f t="shared" si="7"/>
        <v>4392.7</v>
      </c>
      <c r="H26" s="174">
        <f>SUM(E26+F26-G26)</f>
        <v>89559744.420000002</v>
      </c>
    </row>
    <row r="27" spans="1:8" s="160" customFormat="1" ht="12" customHeight="1" thickTop="1" x14ac:dyDescent="0.25">
      <c r="A27" s="176"/>
      <c r="B27" s="193">
        <v>85295</v>
      </c>
      <c r="C27" s="194"/>
      <c r="D27" s="195" t="s">
        <v>20</v>
      </c>
      <c r="E27" s="182">
        <v>7428316.6100000003</v>
      </c>
      <c r="F27" s="183">
        <f>SUM(F28,F31)</f>
        <v>87794</v>
      </c>
      <c r="G27" s="183">
        <f>SUM(G28,G31)</f>
        <v>4392.7</v>
      </c>
      <c r="H27" s="182">
        <f>SUM(E27+F27-G27)</f>
        <v>7511717.9100000001</v>
      </c>
    </row>
    <row r="28" spans="1:8" s="160" customFormat="1" ht="12" customHeight="1" x14ac:dyDescent="0.25">
      <c r="A28" s="176"/>
      <c r="B28" s="193"/>
      <c r="C28" s="196"/>
      <c r="D28" s="186" t="s">
        <v>105</v>
      </c>
      <c r="E28" s="187">
        <v>2050528.02</v>
      </c>
      <c r="F28" s="198">
        <f>SUM(F29:F30)</f>
        <v>0</v>
      </c>
      <c r="G28" s="198">
        <f>SUM(G29:G30)</f>
        <v>4392.7</v>
      </c>
      <c r="H28" s="187">
        <f>SUM(E28+F28-G28)</f>
        <v>2046135.32</v>
      </c>
    </row>
    <row r="29" spans="1:8" s="160" customFormat="1" ht="12" customHeight="1" x14ac:dyDescent="0.25">
      <c r="A29" s="176"/>
      <c r="B29" s="193"/>
      <c r="C29" s="202">
        <v>4170</v>
      </c>
      <c r="D29" s="203" t="s">
        <v>14</v>
      </c>
      <c r="E29" s="204">
        <v>2000</v>
      </c>
      <c r="F29" s="191"/>
      <c r="G29" s="191">
        <v>1030.7</v>
      </c>
      <c r="H29" s="191">
        <f t="shared" ref="H29:H30" si="8">SUM(E29+F29-G29)</f>
        <v>969.3</v>
      </c>
    </row>
    <row r="30" spans="1:8" s="160" customFormat="1" ht="12" customHeight="1" x14ac:dyDescent="0.25">
      <c r="A30" s="176"/>
      <c r="B30" s="193"/>
      <c r="C30" s="202">
        <v>4300</v>
      </c>
      <c r="D30" s="203" t="s">
        <v>13</v>
      </c>
      <c r="E30" s="192">
        <v>47750</v>
      </c>
      <c r="F30" s="191"/>
      <c r="G30" s="191">
        <v>3362</v>
      </c>
      <c r="H30" s="191">
        <f t="shared" si="8"/>
        <v>44388</v>
      </c>
    </row>
    <row r="31" spans="1:8" s="160" customFormat="1" ht="24.75" customHeight="1" x14ac:dyDescent="0.25">
      <c r="A31" s="161"/>
      <c r="B31" s="194"/>
      <c r="C31" s="170"/>
      <c r="D31" s="205" t="s">
        <v>106</v>
      </c>
      <c r="E31" s="187">
        <v>0</v>
      </c>
      <c r="F31" s="187">
        <f>SUM(F32:F43)</f>
        <v>87794</v>
      </c>
      <c r="G31" s="187">
        <f>SUM(G32:G43)</f>
        <v>0</v>
      </c>
      <c r="H31" s="187">
        <f>SUM(E31+F31-G31)</f>
        <v>87794</v>
      </c>
    </row>
    <row r="32" spans="1:8" s="160" customFormat="1" ht="12" customHeight="1" x14ac:dyDescent="0.25">
      <c r="A32" s="161"/>
      <c r="B32" s="194"/>
      <c r="C32" s="193">
        <v>4017</v>
      </c>
      <c r="D32" s="201" t="s">
        <v>107</v>
      </c>
      <c r="E32" s="192">
        <v>0</v>
      </c>
      <c r="F32" s="192">
        <v>33719.18</v>
      </c>
      <c r="G32" s="192"/>
      <c r="H32" s="191">
        <f t="shared" ref="H32:H43" si="9">SUM(E32+F32-G32)</f>
        <v>33719.18</v>
      </c>
    </row>
    <row r="33" spans="1:8" s="160" customFormat="1" ht="12" customHeight="1" x14ac:dyDescent="0.25">
      <c r="A33" s="161"/>
      <c r="B33" s="194"/>
      <c r="C33" s="193">
        <v>4019</v>
      </c>
      <c r="D33" s="201" t="s">
        <v>107</v>
      </c>
      <c r="E33" s="192">
        <v>0</v>
      </c>
      <c r="F33" s="192">
        <v>3667</v>
      </c>
      <c r="G33" s="192"/>
      <c r="H33" s="191">
        <f t="shared" si="9"/>
        <v>3667</v>
      </c>
    </row>
    <row r="34" spans="1:8" s="160" customFormat="1" ht="12" customHeight="1" x14ac:dyDescent="0.25">
      <c r="A34" s="161"/>
      <c r="B34" s="184"/>
      <c r="C34" s="193">
        <v>4117</v>
      </c>
      <c r="D34" s="201" t="s">
        <v>108</v>
      </c>
      <c r="E34" s="192">
        <v>0</v>
      </c>
      <c r="F34" s="191">
        <v>5846.9</v>
      </c>
      <c r="G34" s="191"/>
      <c r="H34" s="191">
        <f t="shared" si="9"/>
        <v>5846.9</v>
      </c>
    </row>
    <row r="35" spans="1:8" s="160" customFormat="1" ht="12" customHeight="1" x14ac:dyDescent="0.25">
      <c r="A35" s="161"/>
      <c r="B35" s="184"/>
      <c r="C35" s="193">
        <v>4119</v>
      </c>
      <c r="D35" s="201" t="s">
        <v>108</v>
      </c>
      <c r="E35" s="192">
        <v>0</v>
      </c>
      <c r="F35" s="191">
        <v>635.86</v>
      </c>
      <c r="G35" s="191"/>
      <c r="H35" s="191">
        <f t="shared" si="9"/>
        <v>635.86</v>
      </c>
    </row>
    <row r="36" spans="1:8" s="160" customFormat="1" ht="12" customHeight="1" x14ac:dyDescent="0.25">
      <c r="A36" s="161"/>
      <c r="B36" s="184"/>
      <c r="C36" s="193">
        <v>4127</v>
      </c>
      <c r="D36" s="201" t="s">
        <v>15</v>
      </c>
      <c r="E36" s="192">
        <v>0</v>
      </c>
      <c r="F36" s="191">
        <v>826.14</v>
      </c>
      <c r="G36" s="191"/>
      <c r="H36" s="191">
        <f t="shared" si="9"/>
        <v>826.14</v>
      </c>
    </row>
    <row r="37" spans="1:8" s="160" customFormat="1" ht="12" customHeight="1" x14ac:dyDescent="0.25">
      <c r="A37" s="161"/>
      <c r="B37" s="184"/>
      <c r="C37" s="193">
        <v>4129</v>
      </c>
      <c r="D37" s="201" t="s">
        <v>15</v>
      </c>
      <c r="E37" s="192">
        <v>0</v>
      </c>
      <c r="F37" s="191">
        <v>89.84</v>
      </c>
      <c r="G37" s="191"/>
      <c r="H37" s="191">
        <f t="shared" si="9"/>
        <v>89.84</v>
      </c>
    </row>
    <row r="38" spans="1:8" s="160" customFormat="1" ht="12" customHeight="1" x14ac:dyDescent="0.25">
      <c r="A38" s="161"/>
      <c r="B38" s="184"/>
      <c r="C38" s="193">
        <v>4177</v>
      </c>
      <c r="D38" s="201" t="s">
        <v>14</v>
      </c>
      <c r="E38" s="192">
        <v>0</v>
      </c>
      <c r="F38" s="191">
        <v>1200</v>
      </c>
      <c r="G38" s="191"/>
      <c r="H38" s="191">
        <f t="shared" si="9"/>
        <v>1200</v>
      </c>
    </row>
    <row r="39" spans="1:8" s="160" customFormat="1" ht="12" customHeight="1" x14ac:dyDescent="0.25">
      <c r="A39" s="161"/>
      <c r="B39" s="184"/>
      <c r="C39" s="193">
        <v>4217</v>
      </c>
      <c r="D39" s="201" t="s">
        <v>109</v>
      </c>
      <c r="E39" s="192">
        <v>0</v>
      </c>
      <c r="F39" s="191">
        <v>19014</v>
      </c>
      <c r="G39" s="191"/>
      <c r="H39" s="191">
        <f t="shared" si="9"/>
        <v>19014</v>
      </c>
    </row>
    <row r="40" spans="1:8" s="160" customFormat="1" ht="12" customHeight="1" x14ac:dyDescent="0.25">
      <c r="A40" s="161"/>
      <c r="B40" s="184"/>
      <c r="C40" s="180">
        <v>4227</v>
      </c>
      <c r="D40" s="206" t="s">
        <v>110</v>
      </c>
      <c r="E40" s="192">
        <v>0</v>
      </c>
      <c r="F40" s="191">
        <v>10200</v>
      </c>
      <c r="G40" s="191"/>
      <c r="H40" s="191">
        <f t="shared" si="9"/>
        <v>10200</v>
      </c>
    </row>
    <row r="41" spans="1:8" s="160" customFormat="1" ht="12" customHeight="1" x14ac:dyDescent="0.25">
      <c r="A41" s="161"/>
      <c r="B41" s="184"/>
      <c r="C41" s="193">
        <v>4307</v>
      </c>
      <c r="D41" s="201" t="s">
        <v>13</v>
      </c>
      <c r="E41" s="192">
        <v>0</v>
      </c>
      <c r="F41" s="191">
        <v>12340</v>
      </c>
      <c r="G41" s="191"/>
      <c r="H41" s="191">
        <f t="shared" si="9"/>
        <v>12340</v>
      </c>
    </row>
    <row r="42" spans="1:8" s="160" customFormat="1" ht="12" customHeight="1" x14ac:dyDescent="0.25">
      <c r="A42" s="161"/>
      <c r="B42" s="184"/>
      <c r="C42" s="193">
        <v>4437</v>
      </c>
      <c r="D42" s="201" t="s">
        <v>111</v>
      </c>
      <c r="E42" s="192">
        <v>0</v>
      </c>
      <c r="F42" s="191">
        <v>100</v>
      </c>
      <c r="G42" s="191"/>
      <c r="H42" s="191">
        <f t="shared" si="9"/>
        <v>100</v>
      </c>
    </row>
    <row r="43" spans="1:8" s="160" customFormat="1" ht="12" customHeight="1" x14ac:dyDescent="0.25">
      <c r="A43" s="161"/>
      <c r="B43" s="184"/>
      <c r="C43" s="180">
        <v>4717</v>
      </c>
      <c r="D43" s="206" t="s">
        <v>112</v>
      </c>
      <c r="E43" s="192">
        <v>0</v>
      </c>
      <c r="F43" s="191">
        <v>155.08000000000001</v>
      </c>
      <c r="G43" s="191"/>
      <c r="H43" s="191">
        <f t="shared" si="9"/>
        <v>155.08000000000001</v>
      </c>
    </row>
    <row r="44" spans="1:8" s="160" customFormat="1" ht="3.75" customHeight="1" x14ac:dyDescent="0.25">
      <c r="A44" s="207"/>
      <c r="B44" s="207"/>
      <c r="C44" s="208"/>
      <c r="D44" s="209"/>
      <c r="E44" s="182"/>
      <c r="F44" s="182"/>
      <c r="G44" s="182"/>
      <c r="H44" s="182"/>
    </row>
    <row r="45" spans="1:8" s="160" customFormat="1" ht="12.95" customHeight="1" x14ac:dyDescent="0.25"/>
    <row r="46" spans="1:8" s="160" customFormat="1" ht="12.95" customHeight="1" x14ac:dyDescent="0.25"/>
    <row r="47" spans="1:8" s="160" customFormat="1" ht="12.95" customHeight="1" x14ac:dyDescent="0.25"/>
    <row r="48" spans="1:8" s="160" customFormat="1" ht="12.95" customHeight="1" x14ac:dyDescent="0.25"/>
    <row r="49" s="160" customFormat="1" ht="12.95" customHeight="1" x14ac:dyDescent="0.25"/>
    <row r="50" s="160" customFormat="1" ht="12.95" customHeight="1" x14ac:dyDescent="0.25"/>
    <row r="51" s="160" customFormat="1" ht="12.95" customHeight="1" x14ac:dyDescent="0.25"/>
    <row r="52" s="160" customFormat="1" ht="12.95" customHeight="1" x14ac:dyDescent="0.25"/>
    <row r="53" s="160" customFormat="1" ht="12.95" customHeight="1" x14ac:dyDescent="0.25"/>
    <row r="54" s="160" customFormat="1" ht="12.95" customHeight="1" x14ac:dyDescent="0.25"/>
    <row r="55" s="160" customFormat="1" ht="12.95" customHeight="1" x14ac:dyDescent="0.25"/>
    <row r="56" s="160" customFormat="1" ht="12.95" customHeight="1" x14ac:dyDescent="0.25"/>
    <row r="57" s="160" customFormat="1" ht="12.95" customHeight="1" x14ac:dyDescent="0.25"/>
    <row r="58" s="160" customFormat="1" ht="12.95" customHeight="1" x14ac:dyDescent="0.25"/>
    <row r="59" s="160" customFormat="1" ht="12.95" customHeight="1" x14ac:dyDescent="0.25"/>
    <row r="60" s="160" customFormat="1" ht="12.95" customHeight="1" x14ac:dyDescent="0.25"/>
    <row r="61" s="160" customFormat="1" ht="12.95" customHeight="1" x14ac:dyDescent="0.25"/>
    <row r="62" s="160" customFormat="1" ht="12.95" customHeight="1" x14ac:dyDescent="0.25"/>
    <row r="63" s="160" customFormat="1" ht="12.95" customHeight="1" x14ac:dyDescent="0.25"/>
    <row r="64" s="160" customFormat="1" ht="12.95" customHeight="1" x14ac:dyDescent="0.25"/>
    <row r="65" s="160" customFormat="1" ht="12.95" customHeight="1" x14ac:dyDescent="0.25"/>
    <row r="66" s="160" customFormat="1" ht="12.95" customHeight="1" x14ac:dyDescent="0.25"/>
    <row r="67" s="160" customFormat="1" ht="12.95" customHeight="1" x14ac:dyDescent="0.25"/>
    <row r="68" s="160" customFormat="1" ht="12.95" customHeight="1" x14ac:dyDescent="0.25"/>
    <row r="69" s="160" customFormat="1" ht="12.95" customHeight="1" x14ac:dyDescent="0.25"/>
    <row r="70" s="160" customFormat="1" ht="12.95" customHeight="1" x14ac:dyDescent="0.25"/>
    <row r="71" s="160" customFormat="1" ht="12.95" customHeight="1" x14ac:dyDescent="0.25"/>
    <row r="72" s="160" customFormat="1" ht="12.95" customHeight="1" x14ac:dyDescent="0.25"/>
    <row r="73" s="160" customFormat="1" ht="12.95" customHeight="1" x14ac:dyDescent="0.25"/>
    <row r="74" s="160" customFormat="1" ht="12.95" customHeight="1" x14ac:dyDescent="0.25"/>
    <row r="75" s="160" customFormat="1" ht="12.95" customHeight="1" x14ac:dyDescent="0.25"/>
    <row r="76" s="160" customFormat="1" ht="12.95" customHeight="1" x14ac:dyDescent="0.25"/>
    <row r="77" s="160" customFormat="1" ht="12.95" customHeight="1" x14ac:dyDescent="0.25"/>
    <row r="78" s="160" customFormat="1" ht="12.95" customHeight="1" x14ac:dyDescent="0.25"/>
    <row r="79" s="160" customFormat="1" ht="12.95" customHeight="1" x14ac:dyDescent="0.25"/>
    <row r="80" s="160" customFormat="1" ht="12.95" customHeight="1" x14ac:dyDescent="0.25"/>
    <row r="81" s="160" customFormat="1" ht="12.95" customHeight="1" x14ac:dyDescent="0.25"/>
    <row r="82" s="160" customFormat="1" ht="12.95" customHeight="1" x14ac:dyDescent="0.25"/>
    <row r="83" s="160" customFormat="1" ht="12.95" customHeight="1" x14ac:dyDescent="0.25"/>
    <row r="84" s="160" customFormat="1" ht="12.95" customHeight="1" x14ac:dyDescent="0.25"/>
    <row r="85" s="160" customFormat="1" ht="12.95" customHeight="1" x14ac:dyDescent="0.25"/>
    <row r="86" s="160" customFormat="1" ht="12.95" customHeight="1" x14ac:dyDescent="0.25"/>
    <row r="87" s="160" customFormat="1" ht="12.95" customHeight="1" x14ac:dyDescent="0.25"/>
    <row r="88" s="160" customFormat="1" ht="12.95" customHeight="1" x14ac:dyDescent="0.25"/>
    <row r="89" s="160" customFormat="1" ht="12.95" customHeight="1" x14ac:dyDescent="0.25"/>
    <row r="90" s="160" customFormat="1" ht="12.95" customHeight="1" x14ac:dyDescent="0.25"/>
    <row r="91" s="160" customFormat="1" ht="12.95" customHeight="1" x14ac:dyDescent="0.25"/>
    <row r="92" s="160" customFormat="1" ht="12.95" customHeight="1" x14ac:dyDescent="0.25"/>
    <row r="93" s="160" customFormat="1" ht="12.95" customHeight="1" x14ac:dyDescent="0.25"/>
    <row r="94" s="160" customFormat="1" ht="12.95" customHeight="1" x14ac:dyDescent="0.25"/>
    <row r="95" s="160" customFormat="1" ht="12.95" customHeight="1" x14ac:dyDescent="0.25"/>
    <row r="96" s="160" customFormat="1" ht="12.95" customHeight="1" x14ac:dyDescent="0.25"/>
    <row r="97" s="160" customFormat="1" ht="12.95" customHeight="1" x14ac:dyDescent="0.25"/>
    <row r="98" s="160" customFormat="1" ht="12.95" customHeight="1" x14ac:dyDescent="0.25"/>
    <row r="99" s="160" customFormat="1" ht="12.95" customHeight="1" x14ac:dyDescent="0.25"/>
    <row r="100" s="160" customFormat="1" ht="12.95" customHeight="1" x14ac:dyDescent="0.25"/>
    <row r="101" s="160" customFormat="1" ht="12.95" customHeight="1" x14ac:dyDescent="0.25"/>
    <row r="102" s="160" customFormat="1" ht="12.95" customHeight="1" x14ac:dyDescent="0.25"/>
    <row r="103" s="160" customFormat="1" ht="12.95" customHeight="1" x14ac:dyDescent="0.25"/>
    <row r="104" s="160" customFormat="1" ht="12.95" customHeight="1" x14ac:dyDescent="0.25"/>
    <row r="105" s="160" customFormat="1" ht="12.95" customHeight="1" x14ac:dyDescent="0.25"/>
    <row r="106" s="160" customFormat="1" ht="12.95" customHeight="1" x14ac:dyDescent="0.25"/>
    <row r="107" s="160" customFormat="1" ht="12.95" customHeight="1" x14ac:dyDescent="0.25"/>
    <row r="108" s="160" customFormat="1" ht="12.95" customHeight="1" x14ac:dyDescent="0.25"/>
    <row r="109" s="160" customFormat="1" ht="12.95" customHeight="1" x14ac:dyDescent="0.25"/>
    <row r="110" s="160" customFormat="1" ht="12.95" customHeight="1" x14ac:dyDescent="0.25"/>
    <row r="111" s="160" customFormat="1" ht="12.95" customHeight="1" x14ac:dyDescent="0.25"/>
    <row r="112" ht="12.95" customHeight="1" x14ac:dyDescent="0.3"/>
    <row r="113" ht="12.95" customHeight="1" x14ac:dyDescent="0.3"/>
    <row r="114" ht="12.95" customHeight="1" x14ac:dyDescent="0.3"/>
    <row r="115" ht="12.95" customHeight="1" x14ac:dyDescent="0.3"/>
    <row r="116" ht="12.95" customHeight="1" x14ac:dyDescent="0.3"/>
    <row r="117" ht="12.95" customHeight="1" x14ac:dyDescent="0.3"/>
    <row r="118" ht="12.95" customHeight="1" x14ac:dyDescent="0.3"/>
    <row r="119" ht="12.95" customHeight="1" x14ac:dyDescent="0.3"/>
    <row r="120" ht="12.95" customHeight="1" x14ac:dyDescent="0.3"/>
    <row r="121" ht="12.95" customHeight="1" x14ac:dyDescent="0.3"/>
    <row r="122" ht="12.95" customHeight="1" x14ac:dyDescent="0.3"/>
    <row r="123" ht="12.9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14C8-B529-4C7A-B528-35B82C73AEEF}">
  <sheetPr>
    <tabColor theme="9"/>
    <pageSetUpPr fitToPage="1"/>
  </sheetPr>
  <dimension ref="A1:Q22"/>
  <sheetViews>
    <sheetView zoomScale="106" zoomScaleNormal="106" workbookViewId="0">
      <pane ySplit="18" topLeftCell="A19" activePane="bottomLeft" state="frozen"/>
      <selection pane="bottomLeft" activeCell="G6" sqref="G6:H6"/>
    </sheetView>
  </sheetViews>
  <sheetFormatPr defaultRowHeight="12.75" x14ac:dyDescent="0.25"/>
  <cols>
    <col min="1" max="1" width="3.7109375" style="75" customWidth="1"/>
    <col min="2" max="2" width="5.85546875" style="75" customWidth="1"/>
    <col min="3" max="3" width="55.85546875" style="5" customWidth="1"/>
    <col min="4" max="4" width="11.5703125" style="5" customWidth="1"/>
    <col min="5" max="5" width="11.7109375" style="5" customWidth="1"/>
    <col min="6" max="7" width="12" style="4" customWidth="1"/>
    <col min="8" max="8" width="12.140625" style="4" customWidth="1"/>
    <col min="9" max="10" width="12" style="4" customWidth="1"/>
    <col min="11" max="11" width="11.28515625" style="4" customWidth="1"/>
    <col min="12" max="12" width="14.7109375" style="76" customWidth="1"/>
    <col min="13" max="13" width="9.140625" style="5" customWidth="1"/>
    <col min="14" max="14" width="13" style="5" customWidth="1"/>
    <col min="15" max="15" width="10.42578125" style="5" hidden="1" customWidth="1"/>
    <col min="16" max="16" width="10.140625" style="5" customWidth="1"/>
    <col min="17" max="258" width="9.140625" style="5"/>
    <col min="259" max="259" width="4.140625" style="5" customWidth="1"/>
    <col min="260" max="260" width="5.5703125" style="5" customWidth="1"/>
    <col min="261" max="261" width="59.5703125" style="5" customWidth="1"/>
    <col min="262" max="263" width="11.28515625" style="5" customWidth="1"/>
    <col min="264" max="264" width="10.5703125" style="5" customWidth="1"/>
    <col min="265" max="265" width="10.42578125" style="5" customWidth="1"/>
    <col min="266" max="266" width="10.7109375" style="5" customWidth="1"/>
    <col min="267" max="267" width="9" style="5" customWidth="1"/>
    <col min="268" max="268" width="11.5703125" style="5" customWidth="1"/>
    <col min="269" max="269" width="9.140625" style="5"/>
    <col min="270" max="270" width="13" style="5" customWidth="1"/>
    <col min="271" max="514" width="9.140625" style="5"/>
    <col min="515" max="515" width="4.140625" style="5" customWidth="1"/>
    <col min="516" max="516" width="5.5703125" style="5" customWidth="1"/>
    <col min="517" max="517" width="59.5703125" style="5" customWidth="1"/>
    <col min="518" max="519" width="11.28515625" style="5" customWidth="1"/>
    <col min="520" max="520" width="10.5703125" style="5" customWidth="1"/>
    <col min="521" max="521" width="10.42578125" style="5" customWidth="1"/>
    <col min="522" max="522" width="10.7109375" style="5" customWidth="1"/>
    <col min="523" max="523" width="9" style="5" customWidth="1"/>
    <col min="524" max="524" width="11.5703125" style="5" customWidth="1"/>
    <col min="525" max="525" width="9.140625" style="5"/>
    <col min="526" max="526" width="13" style="5" customWidth="1"/>
    <col min="527" max="770" width="9.140625" style="5"/>
    <col min="771" max="771" width="4.140625" style="5" customWidth="1"/>
    <col min="772" max="772" width="5.5703125" style="5" customWidth="1"/>
    <col min="773" max="773" width="59.5703125" style="5" customWidth="1"/>
    <col min="774" max="775" width="11.28515625" style="5" customWidth="1"/>
    <col min="776" max="776" width="10.5703125" style="5" customWidth="1"/>
    <col min="777" max="777" width="10.42578125" style="5" customWidth="1"/>
    <col min="778" max="778" width="10.7109375" style="5" customWidth="1"/>
    <col min="779" max="779" width="9" style="5" customWidth="1"/>
    <col min="780" max="780" width="11.5703125" style="5" customWidth="1"/>
    <col min="781" max="781" width="9.140625" style="5"/>
    <col min="782" max="782" width="13" style="5" customWidth="1"/>
    <col min="783" max="1026" width="9.140625" style="5"/>
    <col min="1027" max="1027" width="4.140625" style="5" customWidth="1"/>
    <col min="1028" max="1028" width="5.5703125" style="5" customWidth="1"/>
    <col min="1029" max="1029" width="59.5703125" style="5" customWidth="1"/>
    <col min="1030" max="1031" width="11.28515625" style="5" customWidth="1"/>
    <col min="1032" max="1032" width="10.5703125" style="5" customWidth="1"/>
    <col min="1033" max="1033" width="10.42578125" style="5" customWidth="1"/>
    <col min="1034" max="1034" width="10.7109375" style="5" customWidth="1"/>
    <col min="1035" max="1035" width="9" style="5" customWidth="1"/>
    <col min="1036" max="1036" width="11.5703125" style="5" customWidth="1"/>
    <col min="1037" max="1037" width="9.140625" style="5"/>
    <col min="1038" max="1038" width="13" style="5" customWidth="1"/>
    <col min="1039" max="1282" width="9.140625" style="5"/>
    <col min="1283" max="1283" width="4.140625" style="5" customWidth="1"/>
    <col min="1284" max="1284" width="5.5703125" style="5" customWidth="1"/>
    <col min="1285" max="1285" width="59.5703125" style="5" customWidth="1"/>
    <col min="1286" max="1287" width="11.28515625" style="5" customWidth="1"/>
    <col min="1288" max="1288" width="10.5703125" style="5" customWidth="1"/>
    <col min="1289" max="1289" width="10.42578125" style="5" customWidth="1"/>
    <col min="1290" max="1290" width="10.7109375" style="5" customWidth="1"/>
    <col min="1291" max="1291" width="9" style="5" customWidth="1"/>
    <col min="1292" max="1292" width="11.5703125" style="5" customWidth="1"/>
    <col min="1293" max="1293" width="9.140625" style="5"/>
    <col min="1294" max="1294" width="13" style="5" customWidth="1"/>
    <col min="1295" max="1538" width="9.140625" style="5"/>
    <col min="1539" max="1539" width="4.140625" style="5" customWidth="1"/>
    <col min="1540" max="1540" width="5.5703125" style="5" customWidth="1"/>
    <col min="1541" max="1541" width="59.5703125" style="5" customWidth="1"/>
    <col min="1542" max="1543" width="11.28515625" style="5" customWidth="1"/>
    <col min="1544" max="1544" width="10.5703125" style="5" customWidth="1"/>
    <col min="1545" max="1545" width="10.42578125" style="5" customWidth="1"/>
    <col min="1546" max="1546" width="10.7109375" style="5" customWidth="1"/>
    <col min="1547" max="1547" width="9" style="5" customWidth="1"/>
    <col min="1548" max="1548" width="11.5703125" style="5" customWidth="1"/>
    <col min="1549" max="1549" width="9.140625" style="5"/>
    <col min="1550" max="1550" width="13" style="5" customWidth="1"/>
    <col min="1551" max="1794" width="9.140625" style="5"/>
    <col min="1795" max="1795" width="4.140625" style="5" customWidth="1"/>
    <col min="1796" max="1796" width="5.5703125" style="5" customWidth="1"/>
    <col min="1797" max="1797" width="59.5703125" style="5" customWidth="1"/>
    <col min="1798" max="1799" width="11.28515625" style="5" customWidth="1"/>
    <col min="1800" max="1800" width="10.5703125" style="5" customWidth="1"/>
    <col min="1801" max="1801" width="10.42578125" style="5" customWidth="1"/>
    <col min="1802" max="1802" width="10.7109375" style="5" customWidth="1"/>
    <col min="1803" max="1803" width="9" style="5" customWidth="1"/>
    <col min="1804" max="1804" width="11.5703125" style="5" customWidth="1"/>
    <col min="1805" max="1805" width="9.140625" style="5"/>
    <col min="1806" max="1806" width="13" style="5" customWidth="1"/>
    <col min="1807" max="2050" width="9.140625" style="5"/>
    <col min="2051" max="2051" width="4.140625" style="5" customWidth="1"/>
    <col min="2052" max="2052" width="5.5703125" style="5" customWidth="1"/>
    <col min="2053" max="2053" width="59.5703125" style="5" customWidth="1"/>
    <col min="2054" max="2055" width="11.28515625" style="5" customWidth="1"/>
    <col min="2056" max="2056" width="10.5703125" style="5" customWidth="1"/>
    <col min="2057" max="2057" width="10.42578125" style="5" customWidth="1"/>
    <col min="2058" max="2058" width="10.7109375" style="5" customWidth="1"/>
    <col min="2059" max="2059" width="9" style="5" customWidth="1"/>
    <col min="2060" max="2060" width="11.5703125" style="5" customWidth="1"/>
    <col min="2061" max="2061" width="9.140625" style="5"/>
    <col min="2062" max="2062" width="13" style="5" customWidth="1"/>
    <col min="2063" max="2306" width="9.140625" style="5"/>
    <col min="2307" max="2307" width="4.140625" style="5" customWidth="1"/>
    <col min="2308" max="2308" width="5.5703125" style="5" customWidth="1"/>
    <col min="2309" max="2309" width="59.5703125" style="5" customWidth="1"/>
    <col min="2310" max="2311" width="11.28515625" style="5" customWidth="1"/>
    <col min="2312" max="2312" width="10.5703125" style="5" customWidth="1"/>
    <col min="2313" max="2313" width="10.42578125" style="5" customWidth="1"/>
    <col min="2314" max="2314" width="10.7109375" style="5" customWidth="1"/>
    <col min="2315" max="2315" width="9" style="5" customWidth="1"/>
    <col min="2316" max="2316" width="11.5703125" style="5" customWidth="1"/>
    <col min="2317" max="2317" width="9.140625" style="5"/>
    <col min="2318" max="2318" width="13" style="5" customWidth="1"/>
    <col min="2319" max="2562" width="9.140625" style="5"/>
    <col min="2563" max="2563" width="4.140625" style="5" customWidth="1"/>
    <col min="2564" max="2564" width="5.5703125" style="5" customWidth="1"/>
    <col min="2565" max="2565" width="59.5703125" style="5" customWidth="1"/>
    <col min="2566" max="2567" width="11.28515625" style="5" customWidth="1"/>
    <col min="2568" max="2568" width="10.5703125" style="5" customWidth="1"/>
    <col min="2569" max="2569" width="10.42578125" style="5" customWidth="1"/>
    <col min="2570" max="2570" width="10.7109375" style="5" customWidth="1"/>
    <col min="2571" max="2571" width="9" style="5" customWidth="1"/>
    <col min="2572" max="2572" width="11.5703125" style="5" customWidth="1"/>
    <col min="2573" max="2573" width="9.140625" style="5"/>
    <col min="2574" max="2574" width="13" style="5" customWidth="1"/>
    <col min="2575" max="2818" width="9.140625" style="5"/>
    <col min="2819" max="2819" width="4.140625" style="5" customWidth="1"/>
    <col min="2820" max="2820" width="5.5703125" style="5" customWidth="1"/>
    <col min="2821" max="2821" width="59.5703125" style="5" customWidth="1"/>
    <col min="2822" max="2823" width="11.28515625" style="5" customWidth="1"/>
    <col min="2824" max="2824" width="10.5703125" style="5" customWidth="1"/>
    <col min="2825" max="2825" width="10.42578125" style="5" customWidth="1"/>
    <col min="2826" max="2826" width="10.7109375" style="5" customWidth="1"/>
    <col min="2827" max="2827" width="9" style="5" customWidth="1"/>
    <col min="2828" max="2828" width="11.5703125" style="5" customWidth="1"/>
    <col min="2829" max="2829" width="9.140625" style="5"/>
    <col min="2830" max="2830" width="13" style="5" customWidth="1"/>
    <col min="2831" max="3074" width="9.140625" style="5"/>
    <col min="3075" max="3075" width="4.140625" style="5" customWidth="1"/>
    <col min="3076" max="3076" width="5.5703125" style="5" customWidth="1"/>
    <col min="3077" max="3077" width="59.5703125" style="5" customWidth="1"/>
    <col min="3078" max="3079" width="11.28515625" style="5" customWidth="1"/>
    <col min="3080" max="3080" width="10.5703125" style="5" customWidth="1"/>
    <col min="3081" max="3081" width="10.42578125" style="5" customWidth="1"/>
    <col min="3082" max="3082" width="10.7109375" style="5" customWidth="1"/>
    <col min="3083" max="3083" width="9" style="5" customWidth="1"/>
    <col min="3084" max="3084" width="11.5703125" style="5" customWidth="1"/>
    <col min="3085" max="3085" width="9.140625" style="5"/>
    <col min="3086" max="3086" width="13" style="5" customWidth="1"/>
    <col min="3087" max="3330" width="9.140625" style="5"/>
    <col min="3331" max="3331" width="4.140625" style="5" customWidth="1"/>
    <col min="3332" max="3332" width="5.5703125" style="5" customWidth="1"/>
    <col min="3333" max="3333" width="59.5703125" style="5" customWidth="1"/>
    <col min="3334" max="3335" width="11.28515625" style="5" customWidth="1"/>
    <col min="3336" max="3336" width="10.5703125" style="5" customWidth="1"/>
    <col min="3337" max="3337" width="10.42578125" style="5" customWidth="1"/>
    <col min="3338" max="3338" width="10.7109375" style="5" customWidth="1"/>
    <col min="3339" max="3339" width="9" style="5" customWidth="1"/>
    <col min="3340" max="3340" width="11.5703125" style="5" customWidth="1"/>
    <col min="3341" max="3341" width="9.140625" style="5"/>
    <col min="3342" max="3342" width="13" style="5" customWidth="1"/>
    <col min="3343" max="3586" width="9.140625" style="5"/>
    <col min="3587" max="3587" width="4.140625" style="5" customWidth="1"/>
    <col min="3588" max="3588" width="5.5703125" style="5" customWidth="1"/>
    <col min="3589" max="3589" width="59.5703125" style="5" customWidth="1"/>
    <col min="3590" max="3591" width="11.28515625" style="5" customWidth="1"/>
    <col min="3592" max="3592" width="10.5703125" style="5" customWidth="1"/>
    <col min="3593" max="3593" width="10.42578125" style="5" customWidth="1"/>
    <col min="3594" max="3594" width="10.7109375" style="5" customWidth="1"/>
    <col min="3595" max="3595" width="9" style="5" customWidth="1"/>
    <col min="3596" max="3596" width="11.5703125" style="5" customWidth="1"/>
    <col min="3597" max="3597" width="9.140625" style="5"/>
    <col min="3598" max="3598" width="13" style="5" customWidth="1"/>
    <col min="3599" max="3842" width="9.140625" style="5"/>
    <col min="3843" max="3843" width="4.140625" style="5" customWidth="1"/>
    <col min="3844" max="3844" width="5.5703125" style="5" customWidth="1"/>
    <col min="3845" max="3845" width="59.5703125" style="5" customWidth="1"/>
    <col min="3846" max="3847" width="11.28515625" style="5" customWidth="1"/>
    <col min="3848" max="3848" width="10.5703125" style="5" customWidth="1"/>
    <col min="3849" max="3849" width="10.42578125" style="5" customWidth="1"/>
    <col min="3850" max="3850" width="10.7109375" style="5" customWidth="1"/>
    <col min="3851" max="3851" width="9" style="5" customWidth="1"/>
    <col min="3852" max="3852" width="11.5703125" style="5" customWidth="1"/>
    <col min="3853" max="3853" width="9.140625" style="5"/>
    <col min="3854" max="3854" width="13" style="5" customWidth="1"/>
    <col min="3855" max="4098" width="9.140625" style="5"/>
    <col min="4099" max="4099" width="4.140625" style="5" customWidth="1"/>
    <col min="4100" max="4100" width="5.5703125" style="5" customWidth="1"/>
    <col min="4101" max="4101" width="59.5703125" style="5" customWidth="1"/>
    <col min="4102" max="4103" width="11.28515625" style="5" customWidth="1"/>
    <col min="4104" max="4104" width="10.5703125" style="5" customWidth="1"/>
    <col min="4105" max="4105" width="10.42578125" style="5" customWidth="1"/>
    <col min="4106" max="4106" width="10.7109375" style="5" customWidth="1"/>
    <col min="4107" max="4107" width="9" style="5" customWidth="1"/>
    <col min="4108" max="4108" width="11.5703125" style="5" customWidth="1"/>
    <col min="4109" max="4109" width="9.140625" style="5"/>
    <col min="4110" max="4110" width="13" style="5" customWidth="1"/>
    <col min="4111" max="4354" width="9.140625" style="5"/>
    <col min="4355" max="4355" width="4.140625" style="5" customWidth="1"/>
    <col min="4356" max="4356" width="5.5703125" style="5" customWidth="1"/>
    <col min="4357" max="4357" width="59.5703125" style="5" customWidth="1"/>
    <col min="4358" max="4359" width="11.28515625" style="5" customWidth="1"/>
    <col min="4360" max="4360" width="10.5703125" style="5" customWidth="1"/>
    <col min="4361" max="4361" width="10.42578125" style="5" customWidth="1"/>
    <col min="4362" max="4362" width="10.7109375" style="5" customWidth="1"/>
    <col min="4363" max="4363" width="9" style="5" customWidth="1"/>
    <col min="4364" max="4364" width="11.5703125" style="5" customWidth="1"/>
    <col min="4365" max="4365" width="9.140625" style="5"/>
    <col min="4366" max="4366" width="13" style="5" customWidth="1"/>
    <col min="4367" max="4610" width="9.140625" style="5"/>
    <col min="4611" max="4611" width="4.140625" style="5" customWidth="1"/>
    <col min="4612" max="4612" width="5.5703125" style="5" customWidth="1"/>
    <col min="4613" max="4613" width="59.5703125" style="5" customWidth="1"/>
    <col min="4614" max="4615" width="11.28515625" style="5" customWidth="1"/>
    <col min="4616" max="4616" width="10.5703125" style="5" customWidth="1"/>
    <col min="4617" max="4617" width="10.42578125" style="5" customWidth="1"/>
    <col min="4618" max="4618" width="10.7109375" style="5" customWidth="1"/>
    <col min="4619" max="4619" width="9" style="5" customWidth="1"/>
    <col min="4620" max="4620" width="11.5703125" style="5" customWidth="1"/>
    <col min="4621" max="4621" width="9.140625" style="5"/>
    <col min="4622" max="4622" width="13" style="5" customWidth="1"/>
    <col min="4623" max="4866" width="9.140625" style="5"/>
    <col min="4867" max="4867" width="4.140625" style="5" customWidth="1"/>
    <col min="4868" max="4868" width="5.5703125" style="5" customWidth="1"/>
    <col min="4869" max="4869" width="59.5703125" style="5" customWidth="1"/>
    <col min="4870" max="4871" width="11.28515625" style="5" customWidth="1"/>
    <col min="4872" max="4872" width="10.5703125" style="5" customWidth="1"/>
    <col min="4873" max="4873" width="10.42578125" style="5" customWidth="1"/>
    <col min="4874" max="4874" width="10.7109375" style="5" customWidth="1"/>
    <col min="4875" max="4875" width="9" style="5" customWidth="1"/>
    <col min="4876" max="4876" width="11.5703125" style="5" customWidth="1"/>
    <col min="4877" max="4877" width="9.140625" style="5"/>
    <col min="4878" max="4878" width="13" style="5" customWidth="1"/>
    <col min="4879" max="5122" width="9.140625" style="5"/>
    <col min="5123" max="5123" width="4.140625" style="5" customWidth="1"/>
    <col min="5124" max="5124" width="5.5703125" style="5" customWidth="1"/>
    <col min="5125" max="5125" width="59.5703125" style="5" customWidth="1"/>
    <col min="5126" max="5127" width="11.28515625" style="5" customWidth="1"/>
    <col min="5128" max="5128" width="10.5703125" style="5" customWidth="1"/>
    <col min="5129" max="5129" width="10.42578125" style="5" customWidth="1"/>
    <col min="5130" max="5130" width="10.7109375" style="5" customWidth="1"/>
    <col min="5131" max="5131" width="9" style="5" customWidth="1"/>
    <col min="5132" max="5132" width="11.5703125" style="5" customWidth="1"/>
    <col min="5133" max="5133" width="9.140625" style="5"/>
    <col min="5134" max="5134" width="13" style="5" customWidth="1"/>
    <col min="5135" max="5378" width="9.140625" style="5"/>
    <col min="5379" max="5379" width="4.140625" style="5" customWidth="1"/>
    <col min="5380" max="5380" width="5.5703125" style="5" customWidth="1"/>
    <col min="5381" max="5381" width="59.5703125" style="5" customWidth="1"/>
    <col min="5382" max="5383" width="11.28515625" style="5" customWidth="1"/>
    <col min="5384" max="5384" width="10.5703125" style="5" customWidth="1"/>
    <col min="5385" max="5385" width="10.42578125" style="5" customWidth="1"/>
    <col min="5386" max="5386" width="10.7109375" style="5" customWidth="1"/>
    <col min="5387" max="5387" width="9" style="5" customWidth="1"/>
    <col min="5388" max="5388" width="11.5703125" style="5" customWidth="1"/>
    <col min="5389" max="5389" width="9.140625" style="5"/>
    <col min="5390" max="5390" width="13" style="5" customWidth="1"/>
    <col min="5391" max="5634" width="9.140625" style="5"/>
    <col min="5635" max="5635" width="4.140625" style="5" customWidth="1"/>
    <col min="5636" max="5636" width="5.5703125" style="5" customWidth="1"/>
    <col min="5637" max="5637" width="59.5703125" style="5" customWidth="1"/>
    <col min="5638" max="5639" width="11.28515625" style="5" customWidth="1"/>
    <col min="5640" max="5640" width="10.5703125" style="5" customWidth="1"/>
    <col min="5641" max="5641" width="10.42578125" style="5" customWidth="1"/>
    <col min="5642" max="5642" width="10.7109375" style="5" customWidth="1"/>
    <col min="5643" max="5643" width="9" style="5" customWidth="1"/>
    <col min="5644" max="5644" width="11.5703125" style="5" customWidth="1"/>
    <col min="5645" max="5645" width="9.140625" style="5"/>
    <col min="5646" max="5646" width="13" style="5" customWidth="1"/>
    <col min="5647" max="5890" width="9.140625" style="5"/>
    <col min="5891" max="5891" width="4.140625" style="5" customWidth="1"/>
    <col min="5892" max="5892" width="5.5703125" style="5" customWidth="1"/>
    <col min="5893" max="5893" width="59.5703125" style="5" customWidth="1"/>
    <col min="5894" max="5895" width="11.28515625" style="5" customWidth="1"/>
    <col min="5896" max="5896" width="10.5703125" style="5" customWidth="1"/>
    <col min="5897" max="5897" width="10.42578125" style="5" customWidth="1"/>
    <col min="5898" max="5898" width="10.7109375" style="5" customWidth="1"/>
    <col min="5899" max="5899" width="9" style="5" customWidth="1"/>
    <col min="5900" max="5900" width="11.5703125" style="5" customWidth="1"/>
    <col min="5901" max="5901" width="9.140625" style="5"/>
    <col min="5902" max="5902" width="13" style="5" customWidth="1"/>
    <col min="5903" max="6146" width="9.140625" style="5"/>
    <col min="6147" max="6147" width="4.140625" style="5" customWidth="1"/>
    <col min="6148" max="6148" width="5.5703125" style="5" customWidth="1"/>
    <col min="6149" max="6149" width="59.5703125" style="5" customWidth="1"/>
    <col min="6150" max="6151" width="11.28515625" style="5" customWidth="1"/>
    <col min="6152" max="6152" width="10.5703125" style="5" customWidth="1"/>
    <col min="6153" max="6153" width="10.42578125" style="5" customWidth="1"/>
    <col min="6154" max="6154" width="10.7109375" style="5" customWidth="1"/>
    <col min="6155" max="6155" width="9" style="5" customWidth="1"/>
    <col min="6156" max="6156" width="11.5703125" style="5" customWidth="1"/>
    <col min="6157" max="6157" width="9.140625" style="5"/>
    <col min="6158" max="6158" width="13" style="5" customWidth="1"/>
    <col min="6159" max="6402" width="9.140625" style="5"/>
    <col min="6403" max="6403" width="4.140625" style="5" customWidth="1"/>
    <col min="6404" max="6404" width="5.5703125" style="5" customWidth="1"/>
    <col min="6405" max="6405" width="59.5703125" style="5" customWidth="1"/>
    <col min="6406" max="6407" width="11.28515625" style="5" customWidth="1"/>
    <col min="6408" max="6408" width="10.5703125" style="5" customWidth="1"/>
    <col min="6409" max="6409" width="10.42578125" style="5" customWidth="1"/>
    <col min="6410" max="6410" width="10.7109375" style="5" customWidth="1"/>
    <col min="6411" max="6411" width="9" style="5" customWidth="1"/>
    <col min="6412" max="6412" width="11.5703125" style="5" customWidth="1"/>
    <col min="6413" max="6413" width="9.140625" style="5"/>
    <col min="6414" max="6414" width="13" style="5" customWidth="1"/>
    <col min="6415" max="6658" width="9.140625" style="5"/>
    <col min="6659" max="6659" width="4.140625" style="5" customWidth="1"/>
    <col min="6660" max="6660" width="5.5703125" style="5" customWidth="1"/>
    <col min="6661" max="6661" width="59.5703125" style="5" customWidth="1"/>
    <col min="6662" max="6663" width="11.28515625" style="5" customWidth="1"/>
    <col min="6664" max="6664" width="10.5703125" style="5" customWidth="1"/>
    <col min="6665" max="6665" width="10.42578125" style="5" customWidth="1"/>
    <col min="6666" max="6666" width="10.7109375" style="5" customWidth="1"/>
    <col min="6667" max="6667" width="9" style="5" customWidth="1"/>
    <col min="6668" max="6668" width="11.5703125" style="5" customWidth="1"/>
    <col min="6669" max="6669" width="9.140625" style="5"/>
    <col min="6670" max="6670" width="13" style="5" customWidth="1"/>
    <col min="6671" max="6914" width="9.140625" style="5"/>
    <col min="6915" max="6915" width="4.140625" style="5" customWidth="1"/>
    <col min="6916" max="6916" width="5.5703125" style="5" customWidth="1"/>
    <col min="6917" max="6917" width="59.5703125" style="5" customWidth="1"/>
    <col min="6918" max="6919" width="11.28515625" style="5" customWidth="1"/>
    <col min="6920" max="6920" width="10.5703125" style="5" customWidth="1"/>
    <col min="6921" max="6921" width="10.42578125" style="5" customWidth="1"/>
    <col min="6922" max="6922" width="10.7109375" style="5" customWidth="1"/>
    <col min="6923" max="6923" width="9" style="5" customWidth="1"/>
    <col min="6924" max="6924" width="11.5703125" style="5" customWidth="1"/>
    <col min="6925" max="6925" width="9.140625" style="5"/>
    <col min="6926" max="6926" width="13" style="5" customWidth="1"/>
    <col min="6927" max="7170" width="9.140625" style="5"/>
    <col min="7171" max="7171" width="4.140625" style="5" customWidth="1"/>
    <col min="7172" max="7172" width="5.5703125" style="5" customWidth="1"/>
    <col min="7173" max="7173" width="59.5703125" style="5" customWidth="1"/>
    <col min="7174" max="7175" width="11.28515625" style="5" customWidth="1"/>
    <col min="7176" max="7176" width="10.5703125" style="5" customWidth="1"/>
    <col min="7177" max="7177" width="10.42578125" style="5" customWidth="1"/>
    <col min="7178" max="7178" width="10.7109375" style="5" customWidth="1"/>
    <col min="7179" max="7179" width="9" style="5" customWidth="1"/>
    <col min="7180" max="7180" width="11.5703125" style="5" customWidth="1"/>
    <col min="7181" max="7181" width="9.140625" style="5"/>
    <col min="7182" max="7182" width="13" style="5" customWidth="1"/>
    <col min="7183" max="7426" width="9.140625" style="5"/>
    <col min="7427" max="7427" width="4.140625" style="5" customWidth="1"/>
    <col min="7428" max="7428" width="5.5703125" style="5" customWidth="1"/>
    <col min="7429" max="7429" width="59.5703125" style="5" customWidth="1"/>
    <col min="7430" max="7431" width="11.28515625" style="5" customWidth="1"/>
    <col min="7432" max="7432" width="10.5703125" style="5" customWidth="1"/>
    <col min="7433" max="7433" width="10.42578125" style="5" customWidth="1"/>
    <col min="7434" max="7434" width="10.7109375" style="5" customWidth="1"/>
    <col min="7435" max="7435" width="9" style="5" customWidth="1"/>
    <col min="7436" max="7436" width="11.5703125" style="5" customWidth="1"/>
    <col min="7437" max="7437" width="9.140625" style="5"/>
    <col min="7438" max="7438" width="13" style="5" customWidth="1"/>
    <col min="7439" max="7682" width="9.140625" style="5"/>
    <col min="7683" max="7683" width="4.140625" style="5" customWidth="1"/>
    <col min="7684" max="7684" width="5.5703125" style="5" customWidth="1"/>
    <col min="7685" max="7685" width="59.5703125" style="5" customWidth="1"/>
    <col min="7686" max="7687" width="11.28515625" style="5" customWidth="1"/>
    <col min="7688" max="7688" width="10.5703125" style="5" customWidth="1"/>
    <col min="7689" max="7689" width="10.42578125" style="5" customWidth="1"/>
    <col min="7690" max="7690" width="10.7109375" style="5" customWidth="1"/>
    <col min="7691" max="7691" width="9" style="5" customWidth="1"/>
    <col min="7692" max="7692" width="11.5703125" style="5" customWidth="1"/>
    <col min="7693" max="7693" width="9.140625" style="5"/>
    <col min="7694" max="7694" width="13" style="5" customWidth="1"/>
    <col min="7695" max="7938" width="9.140625" style="5"/>
    <col min="7939" max="7939" width="4.140625" style="5" customWidth="1"/>
    <col min="7940" max="7940" width="5.5703125" style="5" customWidth="1"/>
    <col min="7941" max="7941" width="59.5703125" style="5" customWidth="1"/>
    <col min="7942" max="7943" width="11.28515625" style="5" customWidth="1"/>
    <col min="7944" max="7944" width="10.5703125" style="5" customWidth="1"/>
    <col min="7945" max="7945" width="10.42578125" style="5" customWidth="1"/>
    <col min="7946" max="7946" width="10.7109375" style="5" customWidth="1"/>
    <col min="7947" max="7947" width="9" style="5" customWidth="1"/>
    <col min="7948" max="7948" width="11.5703125" style="5" customWidth="1"/>
    <col min="7949" max="7949" width="9.140625" style="5"/>
    <col min="7950" max="7950" width="13" style="5" customWidth="1"/>
    <col min="7951" max="8194" width="9.140625" style="5"/>
    <col min="8195" max="8195" width="4.140625" style="5" customWidth="1"/>
    <col min="8196" max="8196" width="5.5703125" style="5" customWidth="1"/>
    <col min="8197" max="8197" width="59.5703125" style="5" customWidth="1"/>
    <col min="8198" max="8199" width="11.28515625" style="5" customWidth="1"/>
    <col min="8200" max="8200" width="10.5703125" style="5" customWidth="1"/>
    <col min="8201" max="8201" width="10.42578125" style="5" customWidth="1"/>
    <col min="8202" max="8202" width="10.7109375" style="5" customWidth="1"/>
    <col min="8203" max="8203" width="9" style="5" customWidth="1"/>
    <col min="8204" max="8204" width="11.5703125" style="5" customWidth="1"/>
    <col min="8205" max="8205" width="9.140625" style="5"/>
    <col min="8206" max="8206" width="13" style="5" customWidth="1"/>
    <col min="8207" max="8450" width="9.140625" style="5"/>
    <col min="8451" max="8451" width="4.140625" style="5" customWidth="1"/>
    <col min="8452" max="8452" width="5.5703125" style="5" customWidth="1"/>
    <col min="8453" max="8453" width="59.5703125" style="5" customWidth="1"/>
    <col min="8454" max="8455" width="11.28515625" style="5" customWidth="1"/>
    <col min="8456" max="8456" width="10.5703125" style="5" customWidth="1"/>
    <col min="8457" max="8457" width="10.42578125" style="5" customWidth="1"/>
    <col min="8458" max="8458" width="10.7109375" style="5" customWidth="1"/>
    <col min="8459" max="8459" width="9" style="5" customWidth="1"/>
    <col min="8460" max="8460" width="11.5703125" style="5" customWidth="1"/>
    <col min="8461" max="8461" width="9.140625" style="5"/>
    <col min="8462" max="8462" width="13" style="5" customWidth="1"/>
    <col min="8463" max="8706" width="9.140625" style="5"/>
    <col min="8707" max="8707" width="4.140625" style="5" customWidth="1"/>
    <col min="8708" max="8708" width="5.5703125" style="5" customWidth="1"/>
    <col min="8709" max="8709" width="59.5703125" style="5" customWidth="1"/>
    <col min="8710" max="8711" width="11.28515625" style="5" customWidth="1"/>
    <col min="8712" max="8712" width="10.5703125" style="5" customWidth="1"/>
    <col min="8713" max="8713" width="10.42578125" style="5" customWidth="1"/>
    <col min="8714" max="8714" width="10.7109375" style="5" customWidth="1"/>
    <col min="8715" max="8715" width="9" style="5" customWidth="1"/>
    <col min="8716" max="8716" width="11.5703125" style="5" customWidth="1"/>
    <col min="8717" max="8717" width="9.140625" style="5"/>
    <col min="8718" max="8718" width="13" style="5" customWidth="1"/>
    <col min="8719" max="8962" width="9.140625" style="5"/>
    <col min="8963" max="8963" width="4.140625" style="5" customWidth="1"/>
    <col min="8964" max="8964" width="5.5703125" style="5" customWidth="1"/>
    <col min="8965" max="8965" width="59.5703125" style="5" customWidth="1"/>
    <col min="8966" max="8967" width="11.28515625" style="5" customWidth="1"/>
    <col min="8968" max="8968" width="10.5703125" style="5" customWidth="1"/>
    <col min="8969" max="8969" width="10.42578125" style="5" customWidth="1"/>
    <col min="8970" max="8970" width="10.7109375" style="5" customWidth="1"/>
    <col min="8971" max="8971" width="9" style="5" customWidth="1"/>
    <col min="8972" max="8972" width="11.5703125" style="5" customWidth="1"/>
    <col min="8973" max="8973" width="9.140625" style="5"/>
    <col min="8974" max="8974" width="13" style="5" customWidth="1"/>
    <col min="8975" max="9218" width="9.140625" style="5"/>
    <col min="9219" max="9219" width="4.140625" style="5" customWidth="1"/>
    <col min="9220" max="9220" width="5.5703125" style="5" customWidth="1"/>
    <col min="9221" max="9221" width="59.5703125" style="5" customWidth="1"/>
    <col min="9222" max="9223" width="11.28515625" style="5" customWidth="1"/>
    <col min="9224" max="9224" width="10.5703125" style="5" customWidth="1"/>
    <col min="9225" max="9225" width="10.42578125" style="5" customWidth="1"/>
    <col min="9226" max="9226" width="10.7109375" style="5" customWidth="1"/>
    <col min="9227" max="9227" width="9" style="5" customWidth="1"/>
    <col min="9228" max="9228" width="11.5703125" style="5" customWidth="1"/>
    <col min="9229" max="9229" width="9.140625" style="5"/>
    <col min="9230" max="9230" width="13" style="5" customWidth="1"/>
    <col min="9231" max="9474" width="9.140625" style="5"/>
    <col min="9475" max="9475" width="4.140625" style="5" customWidth="1"/>
    <col min="9476" max="9476" width="5.5703125" style="5" customWidth="1"/>
    <col min="9477" max="9477" width="59.5703125" style="5" customWidth="1"/>
    <col min="9478" max="9479" width="11.28515625" style="5" customWidth="1"/>
    <col min="9480" max="9480" width="10.5703125" style="5" customWidth="1"/>
    <col min="9481" max="9481" width="10.42578125" style="5" customWidth="1"/>
    <col min="9482" max="9482" width="10.7109375" style="5" customWidth="1"/>
    <col min="9483" max="9483" width="9" style="5" customWidth="1"/>
    <col min="9484" max="9484" width="11.5703125" style="5" customWidth="1"/>
    <col min="9485" max="9485" width="9.140625" style="5"/>
    <col min="9486" max="9486" width="13" style="5" customWidth="1"/>
    <col min="9487" max="9730" width="9.140625" style="5"/>
    <col min="9731" max="9731" width="4.140625" style="5" customWidth="1"/>
    <col min="9732" max="9732" width="5.5703125" style="5" customWidth="1"/>
    <col min="9733" max="9733" width="59.5703125" style="5" customWidth="1"/>
    <col min="9734" max="9735" width="11.28515625" style="5" customWidth="1"/>
    <col min="9736" max="9736" width="10.5703125" style="5" customWidth="1"/>
    <col min="9737" max="9737" width="10.42578125" style="5" customWidth="1"/>
    <col min="9738" max="9738" width="10.7109375" style="5" customWidth="1"/>
    <col min="9739" max="9739" width="9" style="5" customWidth="1"/>
    <col min="9740" max="9740" width="11.5703125" style="5" customWidth="1"/>
    <col min="9741" max="9741" width="9.140625" style="5"/>
    <col min="9742" max="9742" width="13" style="5" customWidth="1"/>
    <col min="9743" max="9986" width="9.140625" style="5"/>
    <col min="9987" max="9987" width="4.140625" style="5" customWidth="1"/>
    <col min="9988" max="9988" width="5.5703125" style="5" customWidth="1"/>
    <col min="9989" max="9989" width="59.5703125" style="5" customWidth="1"/>
    <col min="9990" max="9991" width="11.28515625" style="5" customWidth="1"/>
    <col min="9992" max="9992" width="10.5703125" style="5" customWidth="1"/>
    <col min="9993" max="9993" width="10.42578125" style="5" customWidth="1"/>
    <col min="9994" max="9994" width="10.7109375" style="5" customWidth="1"/>
    <col min="9995" max="9995" width="9" style="5" customWidth="1"/>
    <col min="9996" max="9996" width="11.5703125" style="5" customWidth="1"/>
    <col min="9997" max="9997" width="9.140625" style="5"/>
    <col min="9998" max="9998" width="13" style="5" customWidth="1"/>
    <col min="9999" max="10242" width="9.140625" style="5"/>
    <col min="10243" max="10243" width="4.140625" style="5" customWidth="1"/>
    <col min="10244" max="10244" width="5.5703125" style="5" customWidth="1"/>
    <col min="10245" max="10245" width="59.5703125" style="5" customWidth="1"/>
    <col min="10246" max="10247" width="11.28515625" style="5" customWidth="1"/>
    <col min="10248" max="10248" width="10.5703125" style="5" customWidth="1"/>
    <col min="10249" max="10249" width="10.42578125" style="5" customWidth="1"/>
    <col min="10250" max="10250" width="10.7109375" style="5" customWidth="1"/>
    <col min="10251" max="10251" width="9" style="5" customWidth="1"/>
    <col min="10252" max="10252" width="11.5703125" style="5" customWidth="1"/>
    <col min="10253" max="10253" width="9.140625" style="5"/>
    <col min="10254" max="10254" width="13" style="5" customWidth="1"/>
    <col min="10255" max="10498" width="9.140625" style="5"/>
    <col min="10499" max="10499" width="4.140625" style="5" customWidth="1"/>
    <col min="10500" max="10500" width="5.5703125" style="5" customWidth="1"/>
    <col min="10501" max="10501" width="59.5703125" style="5" customWidth="1"/>
    <col min="10502" max="10503" width="11.28515625" style="5" customWidth="1"/>
    <col min="10504" max="10504" width="10.5703125" style="5" customWidth="1"/>
    <col min="10505" max="10505" width="10.42578125" style="5" customWidth="1"/>
    <col min="10506" max="10506" width="10.7109375" style="5" customWidth="1"/>
    <col min="10507" max="10507" width="9" style="5" customWidth="1"/>
    <col min="10508" max="10508" width="11.5703125" style="5" customWidth="1"/>
    <col min="10509" max="10509" width="9.140625" style="5"/>
    <col min="10510" max="10510" width="13" style="5" customWidth="1"/>
    <col min="10511" max="10754" width="9.140625" style="5"/>
    <col min="10755" max="10755" width="4.140625" style="5" customWidth="1"/>
    <col min="10756" max="10756" width="5.5703125" style="5" customWidth="1"/>
    <col min="10757" max="10757" width="59.5703125" style="5" customWidth="1"/>
    <col min="10758" max="10759" width="11.28515625" style="5" customWidth="1"/>
    <col min="10760" max="10760" width="10.5703125" style="5" customWidth="1"/>
    <col min="10761" max="10761" width="10.42578125" style="5" customWidth="1"/>
    <col min="10762" max="10762" width="10.7109375" style="5" customWidth="1"/>
    <col min="10763" max="10763" width="9" style="5" customWidth="1"/>
    <col min="10764" max="10764" width="11.5703125" style="5" customWidth="1"/>
    <col min="10765" max="10765" width="9.140625" style="5"/>
    <col min="10766" max="10766" width="13" style="5" customWidth="1"/>
    <col min="10767" max="11010" width="9.140625" style="5"/>
    <col min="11011" max="11011" width="4.140625" style="5" customWidth="1"/>
    <col min="11012" max="11012" width="5.5703125" style="5" customWidth="1"/>
    <col min="11013" max="11013" width="59.5703125" style="5" customWidth="1"/>
    <col min="11014" max="11015" width="11.28515625" style="5" customWidth="1"/>
    <col min="11016" max="11016" width="10.5703125" style="5" customWidth="1"/>
    <col min="11017" max="11017" width="10.42578125" style="5" customWidth="1"/>
    <col min="11018" max="11018" width="10.7109375" style="5" customWidth="1"/>
    <col min="11019" max="11019" width="9" style="5" customWidth="1"/>
    <col min="11020" max="11020" width="11.5703125" style="5" customWidth="1"/>
    <col min="11021" max="11021" width="9.140625" style="5"/>
    <col min="11022" max="11022" width="13" style="5" customWidth="1"/>
    <col min="11023" max="11266" width="9.140625" style="5"/>
    <col min="11267" max="11267" width="4.140625" style="5" customWidth="1"/>
    <col min="11268" max="11268" width="5.5703125" style="5" customWidth="1"/>
    <col min="11269" max="11269" width="59.5703125" style="5" customWidth="1"/>
    <col min="11270" max="11271" width="11.28515625" style="5" customWidth="1"/>
    <col min="11272" max="11272" width="10.5703125" style="5" customWidth="1"/>
    <col min="11273" max="11273" width="10.42578125" style="5" customWidth="1"/>
    <col min="11274" max="11274" width="10.7109375" style="5" customWidth="1"/>
    <col min="11275" max="11275" width="9" style="5" customWidth="1"/>
    <col min="11276" max="11276" width="11.5703125" style="5" customWidth="1"/>
    <col min="11277" max="11277" width="9.140625" style="5"/>
    <col min="11278" max="11278" width="13" style="5" customWidth="1"/>
    <col min="11279" max="11522" width="9.140625" style="5"/>
    <col min="11523" max="11523" width="4.140625" style="5" customWidth="1"/>
    <col min="11524" max="11524" width="5.5703125" style="5" customWidth="1"/>
    <col min="11525" max="11525" width="59.5703125" style="5" customWidth="1"/>
    <col min="11526" max="11527" width="11.28515625" style="5" customWidth="1"/>
    <col min="11528" max="11528" width="10.5703125" style="5" customWidth="1"/>
    <col min="11529" max="11529" width="10.42578125" style="5" customWidth="1"/>
    <col min="11530" max="11530" width="10.7109375" style="5" customWidth="1"/>
    <col min="11531" max="11531" width="9" style="5" customWidth="1"/>
    <col min="11532" max="11532" width="11.5703125" style="5" customWidth="1"/>
    <col min="11533" max="11533" width="9.140625" style="5"/>
    <col min="11534" max="11534" width="13" style="5" customWidth="1"/>
    <col min="11535" max="11778" width="9.140625" style="5"/>
    <col min="11779" max="11779" width="4.140625" style="5" customWidth="1"/>
    <col min="11780" max="11780" width="5.5703125" style="5" customWidth="1"/>
    <col min="11781" max="11781" width="59.5703125" style="5" customWidth="1"/>
    <col min="11782" max="11783" width="11.28515625" style="5" customWidth="1"/>
    <col min="11784" max="11784" width="10.5703125" style="5" customWidth="1"/>
    <col min="11785" max="11785" width="10.42578125" style="5" customWidth="1"/>
    <col min="11786" max="11786" width="10.7109375" style="5" customWidth="1"/>
    <col min="11787" max="11787" width="9" style="5" customWidth="1"/>
    <col min="11788" max="11788" width="11.5703125" style="5" customWidth="1"/>
    <col min="11789" max="11789" width="9.140625" style="5"/>
    <col min="11790" max="11790" width="13" style="5" customWidth="1"/>
    <col min="11791" max="12034" width="9.140625" style="5"/>
    <col min="12035" max="12035" width="4.140625" style="5" customWidth="1"/>
    <col min="12036" max="12036" width="5.5703125" style="5" customWidth="1"/>
    <col min="12037" max="12037" width="59.5703125" style="5" customWidth="1"/>
    <col min="12038" max="12039" width="11.28515625" style="5" customWidth="1"/>
    <col min="12040" max="12040" width="10.5703125" style="5" customWidth="1"/>
    <col min="12041" max="12041" width="10.42578125" style="5" customWidth="1"/>
    <col min="12042" max="12042" width="10.7109375" style="5" customWidth="1"/>
    <col min="12043" max="12043" width="9" style="5" customWidth="1"/>
    <col min="12044" max="12044" width="11.5703125" style="5" customWidth="1"/>
    <col min="12045" max="12045" width="9.140625" style="5"/>
    <col min="12046" max="12046" width="13" style="5" customWidth="1"/>
    <col min="12047" max="12290" width="9.140625" style="5"/>
    <col min="12291" max="12291" width="4.140625" style="5" customWidth="1"/>
    <col min="12292" max="12292" width="5.5703125" style="5" customWidth="1"/>
    <col min="12293" max="12293" width="59.5703125" style="5" customWidth="1"/>
    <col min="12294" max="12295" width="11.28515625" style="5" customWidth="1"/>
    <col min="12296" max="12296" width="10.5703125" style="5" customWidth="1"/>
    <col min="12297" max="12297" width="10.42578125" style="5" customWidth="1"/>
    <col min="12298" max="12298" width="10.7109375" style="5" customWidth="1"/>
    <col min="12299" max="12299" width="9" style="5" customWidth="1"/>
    <col min="12300" max="12300" width="11.5703125" style="5" customWidth="1"/>
    <col min="12301" max="12301" width="9.140625" style="5"/>
    <col min="12302" max="12302" width="13" style="5" customWidth="1"/>
    <col min="12303" max="12546" width="9.140625" style="5"/>
    <col min="12547" max="12547" width="4.140625" style="5" customWidth="1"/>
    <col min="12548" max="12548" width="5.5703125" style="5" customWidth="1"/>
    <col min="12549" max="12549" width="59.5703125" style="5" customWidth="1"/>
    <col min="12550" max="12551" width="11.28515625" style="5" customWidth="1"/>
    <col min="12552" max="12552" width="10.5703125" style="5" customWidth="1"/>
    <col min="12553" max="12553" width="10.42578125" style="5" customWidth="1"/>
    <col min="12554" max="12554" width="10.7109375" style="5" customWidth="1"/>
    <col min="12555" max="12555" width="9" style="5" customWidth="1"/>
    <col min="12556" max="12556" width="11.5703125" style="5" customWidth="1"/>
    <col min="12557" max="12557" width="9.140625" style="5"/>
    <col min="12558" max="12558" width="13" style="5" customWidth="1"/>
    <col min="12559" max="12802" width="9.140625" style="5"/>
    <col min="12803" max="12803" width="4.140625" style="5" customWidth="1"/>
    <col min="12804" max="12804" width="5.5703125" style="5" customWidth="1"/>
    <col min="12805" max="12805" width="59.5703125" style="5" customWidth="1"/>
    <col min="12806" max="12807" width="11.28515625" style="5" customWidth="1"/>
    <col min="12808" max="12808" width="10.5703125" style="5" customWidth="1"/>
    <col min="12809" max="12809" width="10.42578125" style="5" customWidth="1"/>
    <col min="12810" max="12810" width="10.7109375" style="5" customWidth="1"/>
    <col min="12811" max="12811" width="9" style="5" customWidth="1"/>
    <col min="12812" max="12812" width="11.5703125" style="5" customWidth="1"/>
    <col min="12813" max="12813" width="9.140625" style="5"/>
    <col min="12814" max="12814" width="13" style="5" customWidth="1"/>
    <col min="12815" max="13058" width="9.140625" style="5"/>
    <col min="13059" max="13059" width="4.140625" style="5" customWidth="1"/>
    <col min="13060" max="13060" width="5.5703125" style="5" customWidth="1"/>
    <col min="13061" max="13061" width="59.5703125" style="5" customWidth="1"/>
    <col min="13062" max="13063" width="11.28515625" style="5" customWidth="1"/>
    <col min="13064" max="13064" width="10.5703125" style="5" customWidth="1"/>
    <col min="13065" max="13065" width="10.42578125" style="5" customWidth="1"/>
    <col min="13066" max="13066" width="10.7109375" style="5" customWidth="1"/>
    <col min="13067" max="13067" width="9" style="5" customWidth="1"/>
    <col min="13068" max="13068" width="11.5703125" style="5" customWidth="1"/>
    <col min="13069" max="13069" width="9.140625" style="5"/>
    <col min="13070" max="13070" width="13" style="5" customWidth="1"/>
    <col min="13071" max="13314" width="9.140625" style="5"/>
    <col min="13315" max="13315" width="4.140625" style="5" customWidth="1"/>
    <col min="13316" max="13316" width="5.5703125" style="5" customWidth="1"/>
    <col min="13317" max="13317" width="59.5703125" style="5" customWidth="1"/>
    <col min="13318" max="13319" width="11.28515625" style="5" customWidth="1"/>
    <col min="13320" max="13320" width="10.5703125" style="5" customWidth="1"/>
    <col min="13321" max="13321" width="10.42578125" style="5" customWidth="1"/>
    <col min="13322" max="13322" width="10.7109375" style="5" customWidth="1"/>
    <col min="13323" max="13323" width="9" style="5" customWidth="1"/>
    <col min="13324" max="13324" width="11.5703125" style="5" customWidth="1"/>
    <col min="13325" max="13325" width="9.140625" style="5"/>
    <col min="13326" max="13326" width="13" style="5" customWidth="1"/>
    <col min="13327" max="13570" width="9.140625" style="5"/>
    <col min="13571" max="13571" width="4.140625" style="5" customWidth="1"/>
    <col min="13572" max="13572" width="5.5703125" style="5" customWidth="1"/>
    <col min="13573" max="13573" width="59.5703125" style="5" customWidth="1"/>
    <col min="13574" max="13575" width="11.28515625" style="5" customWidth="1"/>
    <col min="13576" max="13576" width="10.5703125" style="5" customWidth="1"/>
    <col min="13577" max="13577" width="10.42578125" style="5" customWidth="1"/>
    <col min="13578" max="13578" width="10.7109375" style="5" customWidth="1"/>
    <col min="13579" max="13579" width="9" style="5" customWidth="1"/>
    <col min="13580" max="13580" width="11.5703125" style="5" customWidth="1"/>
    <col min="13581" max="13581" width="9.140625" style="5"/>
    <col min="13582" max="13582" width="13" style="5" customWidth="1"/>
    <col min="13583" max="13826" width="9.140625" style="5"/>
    <col min="13827" max="13827" width="4.140625" style="5" customWidth="1"/>
    <col min="13828" max="13828" width="5.5703125" style="5" customWidth="1"/>
    <col min="13829" max="13829" width="59.5703125" style="5" customWidth="1"/>
    <col min="13830" max="13831" width="11.28515625" style="5" customWidth="1"/>
    <col min="13832" max="13832" width="10.5703125" style="5" customWidth="1"/>
    <col min="13833" max="13833" width="10.42578125" style="5" customWidth="1"/>
    <col min="13834" max="13834" width="10.7109375" style="5" customWidth="1"/>
    <col min="13835" max="13835" width="9" style="5" customWidth="1"/>
    <col min="13836" max="13836" width="11.5703125" style="5" customWidth="1"/>
    <col min="13837" max="13837" width="9.140625" style="5"/>
    <col min="13838" max="13838" width="13" style="5" customWidth="1"/>
    <col min="13839" max="14082" width="9.140625" style="5"/>
    <col min="14083" max="14083" width="4.140625" style="5" customWidth="1"/>
    <col min="14084" max="14084" width="5.5703125" style="5" customWidth="1"/>
    <col min="14085" max="14085" width="59.5703125" style="5" customWidth="1"/>
    <col min="14086" max="14087" width="11.28515625" style="5" customWidth="1"/>
    <col min="14088" max="14088" width="10.5703125" style="5" customWidth="1"/>
    <col min="14089" max="14089" width="10.42578125" style="5" customWidth="1"/>
    <col min="14090" max="14090" width="10.7109375" style="5" customWidth="1"/>
    <col min="14091" max="14091" width="9" style="5" customWidth="1"/>
    <col min="14092" max="14092" width="11.5703125" style="5" customWidth="1"/>
    <col min="14093" max="14093" width="9.140625" style="5"/>
    <col min="14094" max="14094" width="13" style="5" customWidth="1"/>
    <col min="14095" max="14338" width="9.140625" style="5"/>
    <col min="14339" max="14339" width="4.140625" style="5" customWidth="1"/>
    <col min="14340" max="14340" width="5.5703125" style="5" customWidth="1"/>
    <col min="14341" max="14341" width="59.5703125" style="5" customWidth="1"/>
    <col min="14342" max="14343" width="11.28515625" style="5" customWidth="1"/>
    <col min="14344" max="14344" width="10.5703125" style="5" customWidth="1"/>
    <col min="14345" max="14345" width="10.42578125" style="5" customWidth="1"/>
    <col min="14346" max="14346" width="10.7109375" style="5" customWidth="1"/>
    <col min="14347" max="14347" width="9" style="5" customWidth="1"/>
    <col min="14348" max="14348" width="11.5703125" style="5" customWidth="1"/>
    <col min="14349" max="14349" width="9.140625" style="5"/>
    <col min="14350" max="14350" width="13" style="5" customWidth="1"/>
    <col min="14351" max="14594" width="9.140625" style="5"/>
    <col min="14595" max="14595" width="4.140625" style="5" customWidth="1"/>
    <col min="14596" max="14596" width="5.5703125" style="5" customWidth="1"/>
    <col min="14597" max="14597" width="59.5703125" style="5" customWidth="1"/>
    <col min="14598" max="14599" width="11.28515625" style="5" customWidth="1"/>
    <col min="14600" max="14600" width="10.5703125" style="5" customWidth="1"/>
    <col min="14601" max="14601" width="10.42578125" style="5" customWidth="1"/>
    <col min="14602" max="14602" width="10.7109375" style="5" customWidth="1"/>
    <col min="14603" max="14603" width="9" style="5" customWidth="1"/>
    <col min="14604" max="14604" width="11.5703125" style="5" customWidth="1"/>
    <col min="14605" max="14605" width="9.140625" style="5"/>
    <col min="14606" max="14606" width="13" style="5" customWidth="1"/>
    <col min="14607" max="14850" width="9.140625" style="5"/>
    <col min="14851" max="14851" width="4.140625" style="5" customWidth="1"/>
    <col min="14852" max="14852" width="5.5703125" style="5" customWidth="1"/>
    <col min="14853" max="14853" width="59.5703125" style="5" customWidth="1"/>
    <col min="14854" max="14855" width="11.28515625" style="5" customWidth="1"/>
    <col min="14856" max="14856" width="10.5703125" style="5" customWidth="1"/>
    <col min="14857" max="14857" width="10.42578125" style="5" customWidth="1"/>
    <col min="14858" max="14858" width="10.7109375" style="5" customWidth="1"/>
    <col min="14859" max="14859" width="9" style="5" customWidth="1"/>
    <col min="14860" max="14860" width="11.5703125" style="5" customWidth="1"/>
    <col min="14861" max="14861" width="9.140625" style="5"/>
    <col min="14862" max="14862" width="13" style="5" customWidth="1"/>
    <col min="14863" max="15106" width="9.140625" style="5"/>
    <col min="15107" max="15107" width="4.140625" style="5" customWidth="1"/>
    <col min="15108" max="15108" width="5.5703125" style="5" customWidth="1"/>
    <col min="15109" max="15109" width="59.5703125" style="5" customWidth="1"/>
    <col min="15110" max="15111" width="11.28515625" style="5" customWidth="1"/>
    <col min="15112" max="15112" width="10.5703125" style="5" customWidth="1"/>
    <col min="15113" max="15113" width="10.42578125" style="5" customWidth="1"/>
    <col min="15114" max="15114" width="10.7109375" style="5" customWidth="1"/>
    <col min="15115" max="15115" width="9" style="5" customWidth="1"/>
    <col min="15116" max="15116" width="11.5703125" style="5" customWidth="1"/>
    <col min="15117" max="15117" width="9.140625" style="5"/>
    <col min="15118" max="15118" width="13" style="5" customWidth="1"/>
    <col min="15119" max="15362" width="9.140625" style="5"/>
    <col min="15363" max="15363" width="4.140625" style="5" customWidth="1"/>
    <col min="15364" max="15364" width="5.5703125" style="5" customWidth="1"/>
    <col min="15365" max="15365" width="59.5703125" style="5" customWidth="1"/>
    <col min="15366" max="15367" width="11.28515625" style="5" customWidth="1"/>
    <col min="15368" max="15368" width="10.5703125" style="5" customWidth="1"/>
    <col min="15369" max="15369" width="10.42578125" style="5" customWidth="1"/>
    <col min="15370" max="15370" width="10.7109375" style="5" customWidth="1"/>
    <col min="15371" max="15371" width="9" style="5" customWidth="1"/>
    <col min="15372" max="15372" width="11.5703125" style="5" customWidth="1"/>
    <col min="15373" max="15373" width="9.140625" style="5"/>
    <col min="15374" max="15374" width="13" style="5" customWidth="1"/>
    <col min="15375" max="15618" width="9.140625" style="5"/>
    <col min="15619" max="15619" width="4.140625" style="5" customWidth="1"/>
    <col min="15620" max="15620" width="5.5703125" style="5" customWidth="1"/>
    <col min="15621" max="15621" width="59.5703125" style="5" customWidth="1"/>
    <col min="15622" max="15623" width="11.28515625" style="5" customWidth="1"/>
    <col min="15624" max="15624" width="10.5703125" style="5" customWidth="1"/>
    <col min="15625" max="15625" width="10.42578125" style="5" customWidth="1"/>
    <col min="15626" max="15626" width="10.7109375" style="5" customWidth="1"/>
    <col min="15627" max="15627" width="9" style="5" customWidth="1"/>
    <col min="15628" max="15628" width="11.5703125" style="5" customWidth="1"/>
    <col min="15629" max="15629" width="9.140625" style="5"/>
    <col min="15630" max="15630" width="13" style="5" customWidth="1"/>
    <col min="15631" max="15874" width="9.140625" style="5"/>
    <col min="15875" max="15875" width="4.140625" style="5" customWidth="1"/>
    <col min="15876" max="15876" width="5.5703125" style="5" customWidth="1"/>
    <col min="15877" max="15877" width="59.5703125" style="5" customWidth="1"/>
    <col min="15878" max="15879" width="11.28515625" style="5" customWidth="1"/>
    <col min="15880" max="15880" width="10.5703125" style="5" customWidth="1"/>
    <col min="15881" max="15881" width="10.42578125" style="5" customWidth="1"/>
    <col min="15882" max="15882" width="10.7109375" style="5" customWidth="1"/>
    <col min="15883" max="15883" width="9" style="5" customWidth="1"/>
    <col min="15884" max="15884" width="11.5703125" style="5" customWidth="1"/>
    <col min="15885" max="15885" width="9.140625" style="5"/>
    <col min="15886" max="15886" width="13" style="5" customWidth="1"/>
    <col min="15887" max="16130" width="9.140625" style="5"/>
    <col min="16131" max="16131" width="4.140625" style="5" customWidth="1"/>
    <col min="16132" max="16132" width="5.5703125" style="5" customWidth="1"/>
    <col min="16133" max="16133" width="59.5703125" style="5" customWidth="1"/>
    <col min="16134" max="16135" width="11.28515625" style="5" customWidth="1"/>
    <col min="16136" max="16136" width="10.5703125" style="5" customWidth="1"/>
    <col min="16137" max="16137" width="10.42578125" style="5" customWidth="1"/>
    <col min="16138" max="16138" width="10.7109375" style="5" customWidth="1"/>
    <col min="16139" max="16139" width="9" style="5" customWidth="1"/>
    <col min="16140" max="16140" width="11.5703125" style="5" customWidth="1"/>
    <col min="16141" max="16141" width="9.140625" style="5"/>
    <col min="16142" max="16142" width="13" style="5" customWidth="1"/>
    <col min="16143" max="16384" width="9.140625" style="5"/>
  </cols>
  <sheetData>
    <row r="1" spans="1:17" ht="12" customHeight="1" x14ac:dyDescent="0.25">
      <c r="A1" s="1"/>
      <c r="B1" s="1"/>
      <c r="C1" s="2"/>
      <c r="D1" s="2"/>
      <c r="E1" s="2"/>
      <c r="F1" s="3"/>
      <c r="G1" s="3"/>
      <c r="H1" s="3"/>
      <c r="I1" s="3"/>
      <c r="J1" s="210" t="s">
        <v>16</v>
      </c>
      <c r="L1" s="7"/>
      <c r="M1" s="8"/>
      <c r="N1" s="9"/>
      <c r="O1" s="8"/>
    </row>
    <row r="2" spans="1:17" ht="12" customHeight="1" x14ac:dyDescent="0.25">
      <c r="A2" s="1"/>
      <c r="B2" s="1"/>
      <c r="C2" s="2"/>
      <c r="D2" s="2"/>
      <c r="E2" s="2"/>
      <c r="F2" s="3"/>
      <c r="G2" s="3"/>
      <c r="H2" s="3"/>
      <c r="I2" s="3"/>
      <c r="J2" s="211" t="s">
        <v>113</v>
      </c>
      <c r="L2" s="7"/>
      <c r="M2" s="8"/>
      <c r="N2" s="9"/>
      <c r="O2" s="8"/>
    </row>
    <row r="3" spans="1:17" ht="12" customHeight="1" x14ac:dyDescent="0.25">
      <c r="A3" s="1"/>
      <c r="B3" s="1"/>
      <c r="C3" s="2"/>
      <c r="D3" s="2"/>
      <c r="E3" s="2"/>
      <c r="F3" s="10"/>
      <c r="G3" s="3"/>
      <c r="H3" s="3"/>
      <c r="I3" s="3"/>
      <c r="J3" s="211" t="s">
        <v>1</v>
      </c>
      <c r="L3" s="7"/>
      <c r="M3" s="8"/>
      <c r="N3" s="9"/>
      <c r="O3" s="8"/>
    </row>
    <row r="4" spans="1:17" ht="12" customHeight="1" x14ac:dyDescent="0.25">
      <c r="A4" s="1"/>
      <c r="B4" s="1"/>
      <c r="C4" s="2"/>
      <c r="D4" s="2"/>
      <c r="E4" s="2"/>
      <c r="F4" s="3"/>
      <c r="G4" s="3"/>
      <c r="H4" s="3"/>
      <c r="I4" s="3"/>
      <c r="J4" s="211" t="s">
        <v>61</v>
      </c>
      <c r="L4" s="7"/>
      <c r="M4" s="8"/>
      <c r="N4" s="9"/>
      <c r="O4" s="8"/>
    </row>
    <row r="5" spans="1:17" ht="12" customHeight="1" x14ac:dyDescent="0.25">
      <c r="A5" s="1"/>
      <c r="B5" s="1"/>
      <c r="C5" s="2"/>
      <c r="D5" s="2"/>
      <c r="E5" s="2"/>
      <c r="F5" s="3"/>
      <c r="G5" s="3"/>
      <c r="H5" s="3"/>
      <c r="I5" s="3"/>
      <c r="J5" s="3"/>
      <c r="K5" s="11"/>
      <c r="L5" s="7"/>
      <c r="M5" s="8"/>
      <c r="N5" s="9"/>
      <c r="O5" s="8"/>
    </row>
    <row r="6" spans="1:17" ht="12" customHeight="1" x14ac:dyDescent="0.25">
      <c r="A6" s="1"/>
      <c r="B6" s="1"/>
      <c r="C6" s="2"/>
      <c r="D6" s="2"/>
      <c r="E6" s="2"/>
      <c r="F6" s="3"/>
      <c r="G6" s="3"/>
      <c r="H6" s="3"/>
      <c r="I6" s="3"/>
      <c r="J6" s="3"/>
      <c r="K6" s="11"/>
      <c r="L6" s="7"/>
      <c r="M6" s="8"/>
      <c r="N6" s="9"/>
      <c r="O6" s="8"/>
    </row>
    <row r="7" spans="1:17" ht="14.25" customHeight="1" x14ac:dyDescent="0.25">
      <c r="A7" s="12" t="s">
        <v>22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4"/>
      <c r="N7" s="15"/>
      <c r="O7" s="16"/>
      <c r="P7" s="17"/>
      <c r="Q7" s="18"/>
    </row>
    <row r="8" spans="1:17" ht="14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3"/>
      <c r="M8" s="14"/>
      <c r="N8" s="15"/>
      <c r="O8" s="16"/>
      <c r="P8" s="17"/>
      <c r="Q8" s="19"/>
    </row>
    <row r="9" spans="1:17" ht="11.25" customHeight="1" x14ac:dyDescent="0.25">
      <c r="A9" s="1"/>
      <c r="B9" s="1"/>
      <c r="C9" s="20"/>
      <c r="D9" s="20"/>
      <c r="E9" s="20"/>
      <c r="F9" s="3"/>
      <c r="G9" s="3"/>
      <c r="H9" s="21"/>
      <c r="I9" s="21"/>
      <c r="J9" s="21"/>
      <c r="K9" s="3" t="s">
        <v>2</v>
      </c>
      <c r="L9" s="22"/>
      <c r="N9" s="9"/>
      <c r="O9" s="8"/>
      <c r="P9" s="6"/>
    </row>
    <row r="10" spans="1:17" s="30" customFormat="1" ht="12" customHeight="1" x14ac:dyDescent="0.25">
      <c r="A10" s="23"/>
      <c r="B10" s="23"/>
      <c r="C10" s="23"/>
      <c r="D10" s="23"/>
      <c r="E10" s="23"/>
      <c r="F10" s="24"/>
      <c r="G10" s="25" t="s">
        <v>23</v>
      </c>
      <c r="H10" s="26"/>
      <c r="I10" s="27"/>
      <c r="J10" s="28"/>
      <c r="K10" s="29" t="s">
        <v>24</v>
      </c>
      <c r="L10" s="24" t="s">
        <v>25</v>
      </c>
      <c r="N10" s="31"/>
      <c r="O10" s="32"/>
      <c r="P10" s="33"/>
      <c r="Q10" s="34"/>
    </row>
    <row r="11" spans="1:17" s="30" customFormat="1" ht="12.75" customHeight="1" x14ac:dyDescent="0.25">
      <c r="A11" s="35"/>
      <c r="B11" s="36"/>
      <c r="C11" s="36"/>
      <c r="D11" s="36"/>
      <c r="E11" s="36"/>
      <c r="F11" s="37" t="s">
        <v>26</v>
      </c>
      <c r="G11" s="38" t="s">
        <v>27</v>
      </c>
      <c r="H11" s="39"/>
      <c r="I11" s="39" t="s">
        <v>28</v>
      </c>
      <c r="J11" s="40"/>
      <c r="K11" s="38" t="s">
        <v>29</v>
      </c>
      <c r="L11" s="41" t="s">
        <v>30</v>
      </c>
      <c r="N11" s="42"/>
      <c r="O11" s="43"/>
      <c r="P11" s="33"/>
      <c r="Q11" s="44"/>
    </row>
    <row r="12" spans="1:17" s="30" customFormat="1" x14ac:dyDescent="0.25">
      <c r="A12" s="35" t="s">
        <v>21</v>
      </c>
      <c r="B12" s="36" t="s">
        <v>5</v>
      </c>
      <c r="C12" s="36" t="s">
        <v>31</v>
      </c>
      <c r="D12" s="45" t="s">
        <v>9</v>
      </c>
      <c r="E12" s="45" t="s">
        <v>10</v>
      </c>
      <c r="F12" s="37" t="s">
        <v>32</v>
      </c>
      <c r="G12" s="38" t="s">
        <v>33</v>
      </c>
      <c r="H12" s="41"/>
      <c r="I12" s="29" t="s">
        <v>34</v>
      </c>
      <c r="J12" s="37" t="s">
        <v>34</v>
      </c>
      <c r="K12" s="37" t="s">
        <v>35</v>
      </c>
      <c r="L12" s="41" t="s">
        <v>36</v>
      </c>
      <c r="N12" s="42"/>
      <c r="O12" s="46"/>
      <c r="P12" s="33"/>
      <c r="Q12" s="34"/>
    </row>
    <row r="13" spans="1:17" s="30" customFormat="1" x14ac:dyDescent="0.25">
      <c r="A13" s="35"/>
      <c r="B13" s="36"/>
      <c r="C13" s="36"/>
      <c r="D13" s="36"/>
      <c r="E13" s="36"/>
      <c r="F13" s="37" t="s">
        <v>37</v>
      </c>
      <c r="G13" s="38">
        <v>2026</v>
      </c>
      <c r="H13" s="41" t="s">
        <v>34</v>
      </c>
      <c r="I13" s="37" t="s">
        <v>38</v>
      </c>
      <c r="J13" s="37" t="s">
        <v>39</v>
      </c>
      <c r="K13" s="38" t="s">
        <v>40</v>
      </c>
      <c r="L13" s="41" t="s">
        <v>41</v>
      </c>
      <c r="N13" s="42"/>
      <c r="O13" s="46"/>
      <c r="P13" s="33"/>
      <c r="Q13" s="34"/>
    </row>
    <row r="14" spans="1:17" s="30" customFormat="1" x14ac:dyDescent="0.25">
      <c r="A14" s="35"/>
      <c r="B14" s="36"/>
      <c r="C14" s="36"/>
      <c r="D14" s="36"/>
      <c r="E14" s="36"/>
      <c r="F14" s="37"/>
      <c r="G14" s="38" t="s">
        <v>42</v>
      </c>
      <c r="H14" s="41" t="s">
        <v>43</v>
      </c>
      <c r="I14" s="37" t="s">
        <v>44</v>
      </c>
      <c r="J14" s="37" t="s">
        <v>45</v>
      </c>
      <c r="K14" s="38" t="s">
        <v>46</v>
      </c>
      <c r="L14" s="41" t="s">
        <v>47</v>
      </c>
      <c r="N14" s="42"/>
      <c r="O14" s="46"/>
      <c r="P14" s="33"/>
      <c r="Q14" s="44"/>
    </row>
    <row r="15" spans="1:17" s="30" customFormat="1" ht="9.75" customHeight="1" x14ac:dyDescent="0.25">
      <c r="A15" s="35"/>
      <c r="B15" s="36"/>
      <c r="C15" s="36"/>
      <c r="D15" s="36"/>
      <c r="E15" s="36"/>
      <c r="F15" s="37"/>
      <c r="G15" s="38"/>
      <c r="H15" s="41"/>
      <c r="I15" s="37" t="s">
        <v>48</v>
      </c>
      <c r="J15" s="41" t="s">
        <v>49</v>
      </c>
      <c r="K15" s="38" t="s">
        <v>50</v>
      </c>
      <c r="L15" s="41" t="s">
        <v>51</v>
      </c>
      <c r="N15" s="42"/>
      <c r="O15" s="46"/>
      <c r="P15" s="33"/>
      <c r="Q15" s="44"/>
    </row>
    <row r="16" spans="1:17" s="30" customFormat="1" ht="9.75" customHeight="1" x14ac:dyDescent="0.25">
      <c r="A16" s="47"/>
      <c r="B16" s="48"/>
      <c r="C16" s="48"/>
      <c r="D16" s="48"/>
      <c r="E16" s="48"/>
      <c r="F16" s="49"/>
      <c r="G16" s="38"/>
      <c r="H16" s="50"/>
      <c r="I16" s="49"/>
      <c r="J16" s="49"/>
      <c r="K16" s="38"/>
      <c r="L16" s="41" t="s">
        <v>52</v>
      </c>
      <c r="N16" s="42"/>
      <c r="O16" s="46"/>
      <c r="P16" s="33"/>
      <c r="Q16" s="44"/>
    </row>
    <row r="17" spans="1:17" ht="10.5" customHeight="1" x14ac:dyDescent="0.25">
      <c r="A17" s="51">
        <v>1</v>
      </c>
      <c r="B17" s="51">
        <v>2</v>
      </c>
      <c r="C17" s="51">
        <v>3</v>
      </c>
      <c r="D17" s="51"/>
      <c r="E17" s="51"/>
      <c r="F17" s="52">
        <v>4</v>
      </c>
      <c r="G17" s="53">
        <v>5</v>
      </c>
      <c r="H17" s="52">
        <v>6</v>
      </c>
      <c r="I17" s="52">
        <v>7</v>
      </c>
      <c r="J17" s="54">
        <v>8</v>
      </c>
      <c r="K17" s="52">
        <v>9</v>
      </c>
      <c r="L17" s="52">
        <v>10</v>
      </c>
      <c r="N17" s="9"/>
      <c r="O17" s="8"/>
      <c r="P17" s="33"/>
      <c r="Q17" s="44"/>
    </row>
    <row r="18" spans="1:17" s="58" customFormat="1" ht="40.5" customHeight="1" x14ac:dyDescent="0.25">
      <c r="A18" s="55"/>
      <c r="B18" s="55"/>
      <c r="C18" s="55" t="s">
        <v>53</v>
      </c>
      <c r="D18" s="56">
        <v>750000</v>
      </c>
      <c r="E18" s="56">
        <v>0</v>
      </c>
      <c r="F18" s="56">
        <v>882231479.06000018</v>
      </c>
      <c r="G18" s="56">
        <v>434291958.47999996</v>
      </c>
      <c r="H18" s="56">
        <v>156411758.64000002</v>
      </c>
      <c r="I18" s="56">
        <v>132101869.50999999</v>
      </c>
      <c r="J18" s="56">
        <v>145778330.32999995</v>
      </c>
      <c r="K18" s="56">
        <v>0</v>
      </c>
      <c r="L18" s="57" t="s">
        <v>54</v>
      </c>
      <c r="N18" s="59"/>
      <c r="O18" s="60"/>
      <c r="P18" s="61"/>
      <c r="Q18" s="44"/>
    </row>
    <row r="19" spans="1:17" ht="40.5" customHeight="1" x14ac:dyDescent="0.25">
      <c r="A19" s="62">
        <v>752</v>
      </c>
      <c r="B19" s="62"/>
      <c r="C19" s="63" t="s">
        <v>55</v>
      </c>
      <c r="D19" s="64">
        <v>750000</v>
      </c>
      <c r="E19" s="64">
        <v>0</v>
      </c>
      <c r="F19" s="64">
        <v>6868550</v>
      </c>
      <c r="G19" s="64">
        <v>6868550</v>
      </c>
      <c r="H19" s="64">
        <v>0</v>
      </c>
      <c r="I19" s="64">
        <v>6868550</v>
      </c>
      <c r="J19" s="64">
        <v>0</v>
      </c>
      <c r="K19" s="64">
        <v>0</v>
      </c>
      <c r="L19" s="65"/>
      <c r="M19" s="66"/>
      <c r="O19" s="43"/>
    </row>
    <row r="20" spans="1:17" ht="40.5" customHeight="1" x14ac:dyDescent="0.25">
      <c r="A20" s="62"/>
      <c r="B20" s="62">
        <v>75281</v>
      </c>
      <c r="C20" s="63" t="s">
        <v>56</v>
      </c>
      <c r="D20" s="64">
        <v>750000</v>
      </c>
      <c r="E20" s="64">
        <v>0</v>
      </c>
      <c r="F20" s="64">
        <v>6868550</v>
      </c>
      <c r="G20" s="64">
        <v>6868550</v>
      </c>
      <c r="H20" s="64">
        <v>0</v>
      </c>
      <c r="I20" s="64">
        <v>6868550</v>
      </c>
      <c r="J20" s="64">
        <v>0</v>
      </c>
      <c r="K20" s="64">
        <v>0</v>
      </c>
      <c r="L20" s="65"/>
      <c r="M20" s="66"/>
      <c r="O20" s="43"/>
    </row>
    <row r="21" spans="1:17" x14ac:dyDescent="0.25">
      <c r="A21" s="23"/>
      <c r="B21" s="67"/>
      <c r="C21" s="68" t="s">
        <v>57</v>
      </c>
      <c r="D21" s="69"/>
      <c r="E21" s="69"/>
      <c r="F21" s="69"/>
      <c r="G21" s="69"/>
      <c r="H21" s="69"/>
      <c r="I21" s="69"/>
      <c r="J21" s="69"/>
      <c r="K21" s="69"/>
      <c r="L21" s="70"/>
      <c r="M21" s="66"/>
      <c r="O21" s="43"/>
    </row>
    <row r="22" spans="1:17" ht="40.5" customHeight="1" x14ac:dyDescent="0.25">
      <c r="A22" s="47"/>
      <c r="B22" s="71" t="s">
        <v>58</v>
      </c>
      <c r="C22" s="72" t="s">
        <v>59</v>
      </c>
      <c r="D22" s="73">
        <v>750000</v>
      </c>
      <c r="E22" s="73"/>
      <c r="F22" s="73">
        <v>750000</v>
      </c>
      <c r="G22" s="73">
        <v>750000</v>
      </c>
      <c r="H22" s="73"/>
      <c r="I22" s="73">
        <v>750000</v>
      </c>
      <c r="J22" s="73"/>
      <c r="K22" s="73"/>
      <c r="L22" s="74" t="s">
        <v>60</v>
      </c>
      <c r="M22" s="66"/>
      <c r="O22" s="43"/>
    </row>
  </sheetData>
  <pageMargins left="0.43307086614173229" right="0.43307086614173229" top="0.74803149606299213" bottom="0.74803149606299213" header="0.31496062992125984" footer="0.31496062992125984"/>
  <pageSetup paperSize="9" scale="78" firstPageNumber="39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2C93-B499-44E4-908F-F11EC4454D16}">
  <sheetPr>
    <tabColor rgb="FFFF66CC"/>
    <pageSetUpPr fitToPage="1"/>
  </sheetPr>
  <dimension ref="A1:K42"/>
  <sheetViews>
    <sheetView zoomScale="120" zoomScaleNormal="120" workbookViewId="0">
      <pane ySplit="14" topLeftCell="A15" activePane="bottomLeft" state="frozen"/>
      <selection pane="bottomLeft" activeCell="E2" sqref="E2"/>
    </sheetView>
  </sheetViews>
  <sheetFormatPr defaultColWidth="10.28515625" defaultRowHeight="11.25" x14ac:dyDescent="0.2"/>
  <cols>
    <col min="1" max="1" width="6.42578125" style="78" customWidth="1"/>
    <col min="2" max="2" width="58.5703125" style="78" customWidth="1"/>
    <col min="3" max="3" width="10.28515625" style="78"/>
    <col min="4" max="6" width="11.42578125" style="78" customWidth="1"/>
    <col min="7" max="7" width="11.5703125" style="78" customWidth="1"/>
    <col min="8" max="8" width="11.28515625" style="78" customWidth="1"/>
    <col min="9" max="9" width="11.5703125" style="78" customWidth="1"/>
    <col min="10" max="10" width="16.28515625" style="78" customWidth="1"/>
    <col min="11" max="255" width="10.28515625" style="78"/>
    <col min="256" max="256" width="6.42578125" style="78" customWidth="1"/>
    <col min="257" max="257" width="58.28515625" style="78" customWidth="1"/>
    <col min="258" max="258" width="10.28515625" style="78"/>
    <col min="259" max="259" width="11" style="78" customWidth="1"/>
    <col min="260" max="261" width="9.7109375" style="78" customWidth="1"/>
    <col min="262" max="262" width="10.7109375" style="78" customWidth="1"/>
    <col min="263" max="264" width="11.28515625" style="78" customWidth="1"/>
    <col min="265" max="265" width="17" style="78" customWidth="1"/>
    <col min="266" max="266" width="16.28515625" style="78" customWidth="1"/>
    <col min="267" max="511" width="10.28515625" style="78"/>
    <col min="512" max="512" width="6.42578125" style="78" customWidth="1"/>
    <col min="513" max="513" width="58.28515625" style="78" customWidth="1"/>
    <col min="514" max="514" width="10.28515625" style="78"/>
    <col min="515" max="515" width="11" style="78" customWidth="1"/>
    <col min="516" max="517" width="9.7109375" style="78" customWidth="1"/>
    <col min="518" max="518" width="10.7109375" style="78" customWidth="1"/>
    <col min="519" max="520" width="11.28515625" style="78" customWidth="1"/>
    <col min="521" max="521" width="17" style="78" customWidth="1"/>
    <col min="522" max="522" width="16.28515625" style="78" customWidth="1"/>
    <col min="523" max="767" width="10.28515625" style="78"/>
    <col min="768" max="768" width="6.42578125" style="78" customWidth="1"/>
    <col min="769" max="769" width="58.28515625" style="78" customWidth="1"/>
    <col min="770" max="770" width="10.28515625" style="78"/>
    <col min="771" max="771" width="11" style="78" customWidth="1"/>
    <col min="772" max="773" width="9.7109375" style="78" customWidth="1"/>
    <col min="774" max="774" width="10.7109375" style="78" customWidth="1"/>
    <col min="775" max="776" width="11.28515625" style="78" customWidth="1"/>
    <col min="777" max="777" width="17" style="78" customWidth="1"/>
    <col min="778" max="778" width="16.28515625" style="78" customWidth="1"/>
    <col min="779" max="1023" width="10.28515625" style="78"/>
    <col min="1024" max="1024" width="6.42578125" style="78" customWidth="1"/>
    <col min="1025" max="1025" width="58.28515625" style="78" customWidth="1"/>
    <col min="1026" max="1026" width="10.28515625" style="78"/>
    <col min="1027" max="1027" width="11" style="78" customWidth="1"/>
    <col min="1028" max="1029" width="9.7109375" style="78" customWidth="1"/>
    <col min="1030" max="1030" width="10.7109375" style="78" customWidth="1"/>
    <col min="1031" max="1032" width="11.28515625" style="78" customWidth="1"/>
    <col min="1033" max="1033" width="17" style="78" customWidth="1"/>
    <col min="1034" max="1034" width="16.28515625" style="78" customWidth="1"/>
    <col min="1035" max="1279" width="10.28515625" style="78"/>
    <col min="1280" max="1280" width="6.42578125" style="78" customWidth="1"/>
    <col min="1281" max="1281" width="58.28515625" style="78" customWidth="1"/>
    <col min="1282" max="1282" width="10.28515625" style="78"/>
    <col min="1283" max="1283" width="11" style="78" customWidth="1"/>
    <col min="1284" max="1285" width="9.7109375" style="78" customWidth="1"/>
    <col min="1286" max="1286" width="10.7109375" style="78" customWidth="1"/>
    <col min="1287" max="1288" width="11.28515625" style="78" customWidth="1"/>
    <col min="1289" max="1289" width="17" style="78" customWidth="1"/>
    <col min="1290" max="1290" width="16.28515625" style="78" customWidth="1"/>
    <col min="1291" max="1535" width="10.28515625" style="78"/>
    <col min="1536" max="1536" width="6.42578125" style="78" customWidth="1"/>
    <col min="1537" max="1537" width="58.28515625" style="78" customWidth="1"/>
    <col min="1538" max="1538" width="10.28515625" style="78"/>
    <col min="1539" max="1539" width="11" style="78" customWidth="1"/>
    <col min="1540" max="1541" width="9.7109375" style="78" customWidth="1"/>
    <col min="1542" max="1542" width="10.7109375" style="78" customWidth="1"/>
    <col min="1543" max="1544" width="11.28515625" style="78" customWidth="1"/>
    <col min="1545" max="1545" width="17" style="78" customWidth="1"/>
    <col min="1546" max="1546" width="16.28515625" style="78" customWidth="1"/>
    <col min="1547" max="1791" width="10.28515625" style="78"/>
    <col min="1792" max="1792" width="6.42578125" style="78" customWidth="1"/>
    <col min="1793" max="1793" width="58.28515625" style="78" customWidth="1"/>
    <col min="1794" max="1794" width="10.28515625" style="78"/>
    <col min="1795" max="1795" width="11" style="78" customWidth="1"/>
    <col min="1796" max="1797" width="9.7109375" style="78" customWidth="1"/>
    <col min="1798" max="1798" width="10.7109375" style="78" customWidth="1"/>
    <col min="1799" max="1800" width="11.28515625" style="78" customWidth="1"/>
    <col min="1801" max="1801" width="17" style="78" customWidth="1"/>
    <col min="1802" max="1802" width="16.28515625" style="78" customWidth="1"/>
    <col min="1803" max="2047" width="10.28515625" style="78"/>
    <col min="2048" max="2048" width="6.42578125" style="78" customWidth="1"/>
    <col min="2049" max="2049" width="58.28515625" style="78" customWidth="1"/>
    <col min="2050" max="2050" width="10.28515625" style="78"/>
    <col min="2051" max="2051" width="11" style="78" customWidth="1"/>
    <col min="2052" max="2053" width="9.7109375" style="78" customWidth="1"/>
    <col min="2054" max="2054" width="10.7109375" style="78" customWidth="1"/>
    <col min="2055" max="2056" width="11.28515625" style="78" customWidth="1"/>
    <col min="2057" max="2057" width="17" style="78" customWidth="1"/>
    <col min="2058" max="2058" width="16.28515625" style="78" customWidth="1"/>
    <col min="2059" max="2303" width="10.28515625" style="78"/>
    <col min="2304" max="2304" width="6.42578125" style="78" customWidth="1"/>
    <col min="2305" max="2305" width="58.28515625" style="78" customWidth="1"/>
    <col min="2306" max="2306" width="10.28515625" style="78"/>
    <col min="2307" max="2307" width="11" style="78" customWidth="1"/>
    <col min="2308" max="2309" width="9.7109375" style="78" customWidth="1"/>
    <col min="2310" max="2310" width="10.7109375" style="78" customWidth="1"/>
    <col min="2311" max="2312" width="11.28515625" style="78" customWidth="1"/>
    <col min="2313" max="2313" width="17" style="78" customWidth="1"/>
    <col min="2314" max="2314" width="16.28515625" style="78" customWidth="1"/>
    <col min="2315" max="2559" width="10.28515625" style="78"/>
    <col min="2560" max="2560" width="6.42578125" style="78" customWidth="1"/>
    <col min="2561" max="2561" width="58.28515625" style="78" customWidth="1"/>
    <col min="2562" max="2562" width="10.28515625" style="78"/>
    <col min="2563" max="2563" width="11" style="78" customWidth="1"/>
    <col min="2564" max="2565" width="9.7109375" style="78" customWidth="1"/>
    <col min="2566" max="2566" width="10.7109375" style="78" customWidth="1"/>
    <col min="2567" max="2568" width="11.28515625" style="78" customWidth="1"/>
    <col min="2569" max="2569" width="17" style="78" customWidth="1"/>
    <col min="2570" max="2570" width="16.28515625" style="78" customWidth="1"/>
    <col min="2571" max="2815" width="10.28515625" style="78"/>
    <col min="2816" max="2816" width="6.42578125" style="78" customWidth="1"/>
    <col min="2817" max="2817" width="58.28515625" style="78" customWidth="1"/>
    <col min="2818" max="2818" width="10.28515625" style="78"/>
    <col min="2819" max="2819" width="11" style="78" customWidth="1"/>
    <col min="2820" max="2821" width="9.7109375" style="78" customWidth="1"/>
    <col min="2822" max="2822" width="10.7109375" style="78" customWidth="1"/>
    <col min="2823" max="2824" width="11.28515625" style="78" customWidth="1"/>
    <col min="2825" max="2825" width="17" style="78" customWidth="1"/>
    <col min="2826" max="2826" width="16.28515625" style="78" customWidth="1"/>
    <col min="2827" max="3071" width="10.28515625" style="78"/>
    <col min="3072" max="3072" width="6.42578125" style="78" customWidth="1"/>
    <col min="3073" max="3073" width="58.28515625" style="78" customWidth="1"/>
    <col min="3074" max="3074" width="10.28515625" style="78"/>
    <col min="3075" max="3075" width="11" style="78" customWidth="1"/>
    <col min="3076" max="3077" width="9.7109375" style="78" customWidth="1"/>
    <col min="3078" max="3078" width="10.7109375" style="78" customWidth="1"/>
    <col min="3079" max="3080" width="11.28515625" style="78" customWidth="1"/>
    <col min="3081" max="3081" width="17" style="78" customWidth="1"/>
    <col min="3082" max="3082" width="16.28515625" style="78" customWidth="1"/>
    <col min="3083" max="3327" width="10.28515625" style="78"/>
    <col min="3328" max="3328" width="6.42578125" style="78" customWidth="1"/>
    <col min="3329" max="3329" width="58.28515625" style="78" customWidth="1"/>
    <col min="3330" max="3330" width="10.28515625" style="78"/>
    <col min="3331" max="3331" width="11" style="78" customWidth="1"/>
    <col min="3332" max="3333" width="9.7109375" style="78" customWidth="1"/>
    <col min="3334" max="3334" width="10.7109375" style="78" customWidth="1"/>
    <col min="3335" max="3336" width="11.28515625" style="78" customWidth="1"/>
    <col min="3337" max="3337" width="17" style="78" customWidth="1"/>
    <col min="3338" max="3338" width="16.28515625" style="78" customWidth="1"/>
    <col min="3339" max="3583" width="10.28515625" style="78"/>
    <col min="3584" max="3584" width="6.42578125" style="78" customWidth="1"/>
    <col min="3585" max="3585" width="58.28515625" style="78" customWidth="1"/>
    <col min="3586" max="3586" width="10.28515625" style="78"/>
    <col min="3587" max="3587" width="11" style="78" customWidth="1"/>
    <col min="3588" max="3589" width="9.7109375" style="78" customWidth="1"/>
    <col min="3590" max="3590" width="10.7109375" style="78" customWidth="1"/>
    <col min="3591" max="3592" width="11.28515625" style="78" customWidth="1"/>
    <col min="3593" max="3593" width="17" style="78" customWidth="1"/>
    <col min="3594" max="3594" width="16.28515625" style="78" customWidth="1"/>
    <col min="3595" max="3839" width="10.28515625" style="78"/>
    <col min="3840" max="3840" width="6.42578125" style="78" customWidth="1"/>
    <col min="3841" max="3841" width="58.28515625" style="78" customWidth="1"/>
    <col min="3842" max="3842" width="10.28515625" style="78"/>
    <col min="3843" max="3843" width="11" style="78" customWidth="1"/>
    <col min="3844" max="3845" width="9.7109375" style="78" customWidth="1"/>
    <col min="3846" max="3846" width="10.7109375" style="78" customWidth="1"/>
    <col min="3847" max="3848" width="11.28515625" style="78" customWidth="1"/>
    <col min="3849" max="3849" width="17" style="78" customWidth="1"/>
    <col min="3850" max="3850" width="16.28515625" style="78" customWidth="1"/>
    <col min="3851" max="4095" width="10.28515625" style="78"/>
    <col min="4096" max="4096" width="6.42578125" style="78" customWidth="1"/>
    <col min="4097" max="4097" width="58.28515625" style="78" customWidth="1"/>
    <col min="4098" max="4098" width="10.28515625" style="78"/>
    <col min="4099" max="4099" width="11" style="78" customWidth="1"/>
    <col min="4100" max="4101" width="9.7109375" style="78" customWidth="1"/>
    <col min="4102" max="4102" width="10.7109375" style="78" customWidth="1"/>
    <col min="4103" max="4104" width="11.28515625" style="78" customWidth="1"/>
    <col min="4105" max="4105" width="17" style="78" customWidth="1"/>
    <col min="4106" max="4106" width="16.28515625" style="78" customWidth="1"/>
    <col min="4107" max="4351" width="10.28515625" style="78"/>
    <col min="4352" max="4352" width="6.42578125" style="78" customWidth="1"/>
    <col min="4353" max="4353" width="58.28515625" style="78" customWidth="1"/>
    <col min="4354" max="4354" width="10.28515625" style="78"/>
    <col min="4355" max="4355" width="11" style="78" customWidth="1"/>
    <col min="4356" max="4357" width="9.7109375" style="78" customWidth="1"/>
    <col min="4358" max="4358" width="10.7109375" style="78" customWidth="1"/>
    <col min="4359" max="4360" width="11.28515625" style="78" customWidth="1"/>
    <col min="4361" max="4361" width="17" style="78" customWidth="1"/>
    <col min="4362" max="4362" width="16.28515625" style="78" customWidth="1"/>
    <col min="4363" max="4607" width="10.28515625" style="78"/>
    <col min="4608" max="4608" width="6.42578125" style="78" customWidth="1"/>
    <col min="4609" max="4609" width="58.28515625" style="78" customWidth="1"/>
    <col min="4610" max="4610" width="10.28515625" style="78"/>
    <col min="4611" max="4611" width="11" style="78" customWidth="1"/>
    <col min="4612" max="4613" width="9.7109375" style="78" customWidth="1"/>
    <col min="4614" max="4614" width="10.7109375" style="78" customWidth="1"/>
    <col min="4615" max="4616" width="11.28515625" style="78" customWidth="1"/>
    <col min="4617" max="4617" width="17" style="78" customWidth="1"/>
    <col min="4618" max="4618" width="16.28515625" style="78" customWidth="1"/>
    <col min="4619" max="4863" width="10.28515625" style="78"/>
    <col min="4864" max="4864" width="6.42578125" style="78" customWidth="1"/>
    <col min="4865" max="4865" width="58.28515625" style="78" customWidth="1"/>
    <col min="4866" max="4866" width="10.28515625" style="78"/>
    <col min="4867" max="4867" width="11" style="78" customWidth="1"/>
    <col min="4868" max="4869" width="9.7109375" style="78" customWidth="1"/>
    <col min="4870" max="4870" width="10.7109375" style="78" customWidth="1"/>
    <col min="4871" max="4872" width="11.28515625" style="78" customWidth="1"/>
    <col min="4873" max="4873" width="17" style="78" customWidth="1"/>
    <col min="4874" max="4874" width="16.28515625" style="78" customWidth="1"/>
    <col min="4875" max="5119" width="10.28515625" style="78"/>
    <col min="5120" max="5120" width="6.42578125" style="78" customWidth="1"/>
    <col min="5121" max="5121" width="58.28515625" style="78" customWidth="1"/>
    <col min="5122" max="5122" width="10.28515625" style="78"/>
    <col min="5123" max="5123" width="11" style="78" customWidth="1"/>
    <col min="5124" max="5125" width="9.7109375" style="78" customWidth="1"/>
    <col min="5126" max="5126" width="10.7109375" style="78" customWidth="1"/>
    <col min="5127" max="5128" width="11.28515625" style="78" customWidth="1"/>
    <col min="5129" max="5129" width="17" style="78" customWidth="1"/>
    <col min="5130" max="5130" width="16.28515625" style="78" customWidth="1"/>
    <col min="5131" max="5375" width="10.28515625" style="78"/>
    <col min="5376" max="5376" width="6.42578125" style="78" customWidth="1"/>
    <col min="5377" max="5377" width="58.28515625" style="78" customWidth="1"/>
    <col min="5378" max="5378" width="10.28515625" style="78"/>
    <col min="5379" max="5379" width="11" style="78" customWidth="1"/>
    <col min="5380" max="5381" width="9.7109375" style="78" customWidth="1"/>
    <col min="5382" max="5382" width="10.7109375" style="78" customWidth="1"/>
    <col min="5383" max="5384" width="11.28515625" style="78" customWidth="1"/>
    <col min="5385" max="5385" width="17" style="78" customWidth="1"/>
    <col min="5386" max="5386" width="16.28515625" style="78" customWidth="1"/>
    <col min="5387" max="5631" width="10.28515625" style="78"/>
    <col min="5632" max="5632" width="6.42578125" style="78" customWidth="1"/>
    <col min="5633" max="5633" width="58.28515625" style="78" customWidth="1"/>
    <col min="5634" max="5634" width="10.28515625" style="78"/>
    <col min="5635" max="5635" width="11" style="78" customWidth="1"/>
    <col min="5636" max="5637" width="9.7109375" style="78" customWidth="1"/>
    <col min="5638" max="5638" width="10.7109375" style="78" customWidth="1"/>
    <col min="5639" max="5640" width="11.28515625" style="78" customWidth="1"/>
    <col min="5641" max="5641" width="17" style="78" customWidth="1"/>
    <col min="5642" max="5642" width="16.28515625" style="78" customWidth="1"/>
    <col min="5643" max="5887" width="10.28515625" style="78"/>
    <col min="5888" max="5888" width="6.42578125" style="78" customWidth="1"/>
    <col min="5889" max="5889" width="58.28515625" style="78" customWidth="1"/>
    <col min="5890" max="5890" width="10.28515625" style="78"/>
    <col min="5891" max="5891" width="11" style="78" customWidth="1"/>
    <col min="5892" max="5893" width="9.7109375" style="78" customWidth="1"/>
    <col min="5894" max="5894" width="10.7109375" style="78" customWidth="1"/>
    <col min="5895" max="5896" width="11.28515625" style="78" customWidth="1"/>
    <col min="5897" max="5897" width="17" style="78" customWidth="1"/>
    <col min="5898" max="5898" width="16.28515625" style="78" customWidth="1"/>
    <col min="5899" max="6143" width="10.28515625" style="78"/>
    <col min="6144" max="6144" width="6.42578125" style="78" customWidth="1"/>
    <col min="6145" max="6145" width="58.28515625" style="78" customWidth="1"/>
    <col min="6146" max="6146" width="10.28515625" style="78"/>
    <col min="6147" max="6147" width="11" style="78" customWidth="1"/>
    <col min="6148" max="6149" width="9.7109375" style="78" customWidth="1"/>
    <col min="6150" max="6150" width="10.7109375" style="78" customWidth="1"/>
    <col min="6151" max="6152" width="11.28515625" style="78" customWidth="1"/>
    <col min="6153" max="6153" width="17" style="78" customWidth="1"/>
    <col min="6154" max="6154" width="16.28515625" style="78" customWidth="1"/>
    <col min="6155" max="6399" width="10.28515625" style="78"/>
    <col min="6400" max="6400" width="6.42578125" style="78" customWidth="1"/>
    <col min="6401" max="6401" width="58.28515625" style="78" customWidth="1"/>
    <col min="6402" max="6402" width="10.28515625" style="78"/>
    <col min="6403" max="6403" width="11" style="78" customWidth="1"/>
    <col min="6404" max="6405" width="9.7109375" style="78" customWidth="1"/>
    <col min="6406" max="6406" width="10.7109375" style="78" customWidth="1"/>
    <col min="6407" max="6408" width="11.28515625" style="78" customWidth="1"/>
    <col min="6409" max="6409" width="17" style="78" customWidth="1"/>
    <col min="6410" max="6410" width="16.28515625" style="78" customWidth="1"/>
    <col min="6411" max="6655" width="10.28515625" style="78"/>
    <col min="6656" max="6656" width="6.42578125" style="78" customWidth="1"/>
    <col min="6657" max="6657" width="58.28515625" style="78" customWidth="1"/>
    <col min="6658" max="6658" width="10.28515625" style="78"/>
    <col min="6659" max="6659" width="11" style="78" customWidth="1"/>
    <col min="6660" max="6661" width="9.7109375" style="78" customWidth="1"/>
    <col min="6662" max="6662" width="10.7109375" style="78" customWidth="1"/>
    <col min="6663" max="6664" width="11.28515625" style="78" customWidth="1"/>
    <col min="6665" max="6665" width="17" style="78" customWidth="1"/>
    <col min="6666" max="6666" width="16.28515625" style="78" customWidth="1"/>
    <col min="6667" max="6911" width="10.28515625" style="78"/>
    <col min="6912" max="6912" width="6.42578125" style="78" customWidth="1"/>
    <col min="6913" max="6913" width="58.28515625" style="78" customWidth="1"/>
    <col min="6914" max="6914" width="10.28515625" style="78"/>
    <col min="6915" max="6915" width="11" style="78" customWidth="1"/>
    <col min="6916" max="6917" width="9.7109375" style="78" customWidth="1"/>
    <col min="6918" max="6918" width="10.7109375" style="78" customWidth="1"/>
    <col min="6919" max="6920" width="11.28515625" style="78" customWidth="1"/>
    <col min="6921" max="6921" width="17" style="78" customWidth="1"/>
    <col min="6922" max="6922" width="16.28515625" style="78" customWidth="1"/>
    <col min="6923" max="7167" width="10.28515625" style="78"/>
    <col min="7168" max="7168" width="6.42578125" style="78" customWidth="1"/>
    <col min="7169" max="7169" width="58.28515625" style="78" customWidth="1"/>
    <col min="7170" max="7170" width="10.28515625" style="78"/>
    <col min="7171" max="7171" width="11" style="78" customWidth="1"/>
    <col min="7172" max="7173" width="9.7109375" style="78" customWidth="1"/>
    <col min="7174" max="7174" width="10.7109375" style="78" customWidth="1"/>
    <col min="7175" max="7176" width="11.28515625" style="78" customWidth="1"/>
    <col min="7177" max="7177" width="17" style="78" customWidth="1"/>
    <col min="7178" max="7178" width="16.28515625" style="78" customWidth="1"/>
    <col min="7179" max="7423" width="10.28515625" style="78"/>
    <col min="7424" max="7424" width="6.42578125" style="78" customWidth="1"/>
    <col min="7425" max="7425" width="58.28515625" style="78" customWidth="1"/>
    <col min="7426" max="7426" width="10.28515625" style="78"/>
    <col min="7427" max="7427" width="11" style="78" customWidth="1"/>
    <col min="7428" max="7429" width="9.7109375" style="78" customWidth="1"/>
    <col min="7430" max="7430" width="10.7109375" style="78" customWidth="1"/>
    <col min="7431" max="7432" width="11.28515625" style="78" customWidth="1"/>
    <col min="7433" max="7433" width="17" style="78" customWidth="1"/>
    <col min="7434" max="7434" width="16.28515625" style="78" customWidth="1"/>
    <col min="7435" max="7679" width="10.28515625" style="78"/>
    <col min="7680" max="7680" width="6.42578125" style="78" customWidth="1"/>
    <col min="7681" max="7681" width="58.28515625" style="78" customWidth="1"/>
    <col min="7682" max="7682" width="10.28515625" style="78"/>
    <col min="7683" max="7683" width="11" style="78" customWidth="1"/>
    <col min="7684" max="7685" width="9.7109375" style="78" customWidth="1"/>
    <col min="7686" max="7686" width="10.7109375" style="78" customWidth="1"/>
    <col min="7687" max="7688" width="11.28515625" style="78" customWidth="1"/>
    <col min="7689" max="7689" width="17" style="78" customWidth="1"/>
    <col min="7690" max="7690" width="16.28515625" style="78" customWidth="1"/>
    <col min="7691" max="7935" width="10.28515625" style="78"/>
    <col min="7936" max="7936" width="6.42578125" style="78" customWidth="1"/>
    <col min="7937" max="7937" width="58.28515625" style="78" customWidth="1"/>
    <col min="7938" max="7938" width="10.28515625" style="78"/>
    <col min="7939" max="7939" width="11" style="78" customWidth="1"/>
    <col min="7940" max="7941" width="9.7109375" style="78" customWidth="1"/>
    <col min="7942" max="7942" width="10.7109375" style="78" customWidth="1"/>
    <col min="7943" max="7944" width="11.28515625" style="78" customWidth="1"/>
    <col min="7945" max="7945" width="17" style="78" customWidth="1"/>
    <col min="7946" max="7946" width="16.28515625" style="78" customWidth="1"/>
    <col min="7947" max="8191" width="10.28515625" style="78"/>
    <col min="8192" max="8192" width="6.42578125" style="78" customWidth="1"/>
    <col min="8193" max="8193" width="58.28515625" style="78" customWidth="1"/>
    <col min="8194" max="8194" width="10.28515625" style="78"/>
    <col min="8195" max="8195" width="11" style="78" customWidth="1"/>
    <col min="8196" max="8197" width="9.7109375" style="78" customWidth="1"/>
    <col min="8198" max="8198" width="10.7109375" style="78" customWidth="1"/>
    <col min="8199" max="8200" width="11.28515625" style="78" customWidth="1"/>
    <col min="8201" max="8201" width="17" style="78" customWidth="1"/>
    <col min="8202" max="8202" width="16.28515625" style="78" customWidth="1"/>
    <col min="8203" max="8447" width="10.28515625" style="78"/>
    <col min="8448" max="8448" width="6.42578125" style="78" customWidth="1"/>
    <col min="8449" max="8449" width="58.28515625" style="78" customWidth="1"/>
    <col min="8450" max="8450" width="10.28515625" style="78"/>
    <col min="8451" max="8451" width="11" style="78" customWidth="1"/>
    <col min="8452" max="8453" width="9.7109375" style="78" customWidth="1"/>
    <col min="8454" max="8454" width="10.7109375" style="78" customWidth="1"/>
    <col min="8455" max="8456" width="11.28515625" style="78" customWidth="1"/>
    <col min="8457" max="8457" width="17" style="78" customWidth="1"/>
    <col min="8458" max="8458" width="16.28515625" style="78" customWidth="1"/>
    <col min="8459" max="8703" width="10.28515625" style="78"/>
    <col min="8704" max="8704" width="6.42578125" style="78" customWidth="1"/>
    <col min="8705" max="8705" width="58.28515625" style="78" customWidth="1"/>
    <col min="8706" max="8706" width="10.28515625" style="78"/>
    <col min="8707" max="8707" width="11" style="78" customWidth="1"/>
    <col min="8708" max="8709" width="9.7109375" style="78" customWidth="1"/>
    <col min="8710" max="8710" width="10.7109375" style="78" customWidth="1"/>
    <col min="8711" max="8712" width="11.28515625" style="78" customWidth="1"/>
    <col min="8713" max="8713" width="17" style="78" customWidth="1"/>
    <col min="8714" max="8714" width="16.28515625" style="78" customWidth="1"/>
    <col min="8715" max="8959" width="10.28515625" style="78"/>
    <col min="8960" max="8960" width="6.42578125" style="78" customWidth="1"/>
    <col min="8961" max="8961" width="58.28515625" style="78" customWidth="1"/>
    <col min="8962" max="8962" width="10.28515625" style="78"/>
    <col min="8963" max="8963" width="11" style="78" customWidth="1"/>
    <col min="8964" max="8965" width="9.7109375" style="78" customWidth="1"/>
    <col min="8966" max="8966" width="10.7109375" style="78" customWidth="1"/>
    <col min="8967" max="8968" width="11.28515625" style="78" customWidth="1"/>
    <col min="8969" max="8969" width="17" style="78" customWidth="1"/>
    <col min="8970" max="8970" width="16.28515625" style="78" customWidth="1"/>
    <col min="8971" max="9215" width="10.28515625" style="78"/>
    <col min="9216" max="9216" width="6.42578125" style="78" customWidth="1"/>
    <col min="9217" max="9217" width="58.28515625" style="78" customWidth="1"/>
    <col min="9218" max="9218" width="10.28515625" style="78"/>
    <col min="9219" max="9219" width="11" style="78" customWidth="1"/>
    <col min="9220" max="9221" width="9.7109375" style="78" customWidth="1"/>
    <col min="9222" max="9222" width="10.7109375" style="78" customWidth="1"/>
    <col min="9223" max="9224" width="11.28515625" style="78" customWidth="1"/>
    <col min="9225" max="9225" width="17" style="78" customWidth="1"/>
    <col min="9226" max="9226" width="16.28515625" style="78" customWidth="1"/>
    <col min="9227" max="9471" width="10.28515625" style="78"/>
    <col min="9472" max="9472" width="6.42578125" style="78" customWidth="1"/>
    <col min="9473" max="9473" width="58.28515625" style="78" customWidth="1"/>
    <col min="9474" max="9474" width="10.28515625" style="78"/>
    <col min="9475" max="9475" width="11" style="78" customWidth="1"/>
    <col min="9476" max="9477" width="9.7109375" style="78" customWidth="1"/>
    <col min="9478" max="9478" width="10.7109375" style="78" customWidth="1"/>
    <col min="9479" max="9480" width="11.28515625" style="78" customWidth="1"/>
    <col min="9481" max="9481" width="17" style="78" customWidth="1"/>
    <col min="9482" max="9482" width="16.28515625" style="78" customWidth="1"/>
    <col min="9483" max="9727" width="10.28515625" style="78"/>
    <col min="9728" max="9728" width="6.42578125" style="78" customWidth="1"/>
    <col min="9729" max="9729" width="58.28515625" style="78" customWidth="1"/>
    <col min="9730" max="9730" width="10.28515625" style="78"/>
    <col min="9731" max="9731" width="11" style="78" customWidth="1"/>
    <col min="9732" max="9733" width="9.7109375" style="78" customWidth="1"/>
    <col min="9734" max="9734" width="10.7109375" style="78" customWidth="1"/>
    <col min="9735" max="9736" width="11.28515625" style="78" customWidth="1"/>
    <col min="9737" max="9737" width="17" style="78" customWidth="1"/>
    <col min="9738" max="9738" width="16.28515625" style="78" customWidth="1"/>
    <col min="9739" max="9983" width="10.28515625" style="78"/>
    <col min="9984" max="9984" width="6.42578125" style="78" customWidth="1"/>
    <col min="9985" max="9985" width="58.28515625" style="78" customWidth="1"/>
    <col min="9986" max="9986" width="10.28515625" style="78"/>
    <col min="9987" max="9987" width="11" style="78" customWidth="1"/>
    <col min="9988" max="9989" width="9.7109375" style="78" customWidth="1"/>
    <col min="9990" max="9990" width="10.7109375" style="78" customWidth="1"/>
    <col min="9991" max="9992" width="11.28515625" style="78" customWidth="1"/>
    <col min="9993" max="9993" width="17" style="78" customWidth="1"/>
    <col min="9994" max="9994" width="16.28515625" style="78" customWidth="1"/>
    <col min="9995" max="10239" width="10.28515625" style="78"/>
    <col min="10240" max="10240" width="6.42578125" style="78" customWidth="1"/>
    <col min="10241" max="10241" width="58.28515625" style="78" customWidth="1"/>
    <col min="10242" max="10242" width="10.28515625" style="78"/>
    <col min="10243" max="10243" width="11" style="78" customWidth="1"/>
    <col min="10244" max="10245" width="9.7109375" style="78" customWidth="1"/>
    <col min="10246" max="10246" width="10.7109375" style="78" customWidth="1"/>
    <col min="10247" max="10248" width="11.28515625" style="78" customWidth="1"/>
    <col min="10249" max="10249" width="17" style="78" customWidth="1"/>
    <col min="10250" max="10250" width="16.28515625" style="78" customWidth="1"/>
    <col min="10251" max="10495" width="10.28515625" style="78"/>
    <col min="10496" max="10496" width="6.42578125" style="78" customWidth="1"/>
    <col min="10497" max="10497" width="58.28515625" style="78" customWidth="1"/>
    <col min="10498" max="10498" width="10.28515625" style="78"/>
    <col min="10499" max="10499" width="11" style="78" customWidth="1"/>
    <col min="10500" max="10501" width="9.7109375" style="78" customWidth="1"/>
    <col min="10502" max="10502" width="10.7109375" style="78" customWidth="1"/>
    <col min="10503" max="10504" width="11.28515625" style="78" customWidth="1"/>
    <col min="10505" max="10505" width="17" style="78" customWidth="1"/>
    <col min="10506" max="10506" width="16.28515625" style="78" customWidth="1"/>
    <col min="10507" max="10751" width="10.28515625" style="78"/>
    <col min="10752" max="10752" width="6.42578125" style="78" customWidth="1"/>
    <col min="10753" max="10753" width="58.28515625" style="78" customWidth="1"/>
    <col min="10754" max="10754" width="10.28515625" style="78"/>
    <col min="10755" max="10755" width="11" style="78" customWidth="1"/>
    <col min="10756" max="10757" width="9.7109375" style="78" customWidth="1"/>
    <col min="10758" max="10758" width="10.7109375" style="78" customWidth="1"/>
    <col min="10759" max="10760" width="11.28515625" style="78" customWidth="1"/>
    <col min="10761" max="10761" width="17" style="78" customWidth="1"/>
    <col min="10762" max="10762" width="16.28515625" style="78" customWidth="1"/>
    <col min="10763" max="11007" width="10.28515625" style="78"/>
    <col min="11008" max="11008" width="6.42578125" style="78" customWidth="1"/>
    <col min="11009" max="11009" width="58.28515625" style="78" customWidth="1"/>
    <col min="11010" max="11010" width="10.28515625" style="78"/>
    <col min="11011" max="11011" width="11" style="78" customWidth="1"/>
    <col min="11012" max="11013" width="9.7109375" style="78" customWidth="1"/>
    <col min="11014" max="11014" width="10.7109375" style="78" customWidth="1"/>
    <col min="11015" max="11016" width="11.28515625" style="78" customWidth="1"/>
    <col min="11017" max="11017" width="17" style="78" customWidth="1"/>
    <col min="11018" max="11018" width="16.28515625" style="78" customWidth="1"/>
    <col min="11019" max="11263" width="10.28515625" style="78"/>
    <col min="11264" max="11264" width="6.42578125" style="78" customWidth="1"/>
    <col min="11265" max="11265" width="58.28515625" style="78" customWidth="1"/>
    <col min="11266" max="11266" width="10.28515625" style="78"/>
    <col min="11267" max="11267" width="11" style="78" customWidth="1"/>
    <col min="11268" max="11269" width="9.7109375" style="78" customWidth="1"/>
    <col min="11270" max="11270" width="10.7109375" style="78" customWidth="1"/>
    <col min="11271" max="11272" width="11.28515625" style="78" customWidth="1"/>
    <col min="11273" max="11273" width="17" style="78" customWidth="1"/>
    <col min="11274" max="11274" width="16.28515625" style="78" customWidth="1"/>
    <col min="11275" max="11519" width="10.28515625" style="78"/>
    <col min="11520" max="11520" width="6.42578125" style="78" customWidth="1"/>
    <col min="11521" max="11521" width="58.28515625" style="78" customWidth="1"/>
    <col min="11522" max="11522" width="10.28515625" style="78"/>
    <col min="11523" max="11523" width="11" style="78" customWidth="1"/>
    <col min="11524" max="11525" width="9.7109375" style="78" customWidth="1"/>
    <col min="11526" max="11526" width="10.7109375" style="78" customWidth="1"/>
    <col min="11527" max="11528" width="11.28515625" style="78" customWidth="1"/>
    <col min="11529" max="11529" width="17" style="78" customWidth="1"/>
    <col min="11530" max="11530" width="16.28515625" style="78" customWidth="1"/>
    <col min="11531" max="11775" width="10.28515625" style="78"/>
    <col min="11776" max="11776" width="6.42578125" style="78" customWidth="1"/>
    <col min="11777" max="11777" width="58.28515625" style="78" customWidth="1"/>
    <col min="11778" max="11778" width="10.28515625" style="78"/>
    <col min="11779" max="11779" width="11" style="78" customWidth="1"/>
    <col min="11780" max="11781" width="9.7109375" style="78" customWidth="1"/>
    <col min="11782" max="11782" width="10.7109375" style="78" customWidth="1"/>
    <col min="11783" max="11784" width="11.28515625" style="78" customWidth="1"/>
    <col min="11785" max="11785" width="17" style="78" customWidth="1"/>
    <col min="11786" max="11786" width="16.28515625" style="78" customWidth="1"/>
    <col min="11787" max="12031" width="10.28515625" style="78"/>
    <col min="12032" max="12032" width="6.42578125" style="78" customWidth="1"/>
    <col min="12033" max="12033" width="58.28515625" style="78" customWidth="1"/>
    <col min="12034" max="12034" width="10.28515625" style="78"/>
    <col min="12035" max="12035" width="11" style="78" customWidth="1"/>
    <col min="12036" max="12037" width="9.7109375" style="78" customWidth="1"/>
    <col min="12038" max="12038" width="10.7109375" style="78" customWidth="1"/>
    <col min="12039" max="12040" width="11.28515625" style="78" customWidth="1"/>
    <col min="12041" max="12041" width="17" style="78" customWidth="1"/>
    <col min="12042" max="12042" width="16.28515625" style="78" customWidth="1"/>
    <col min="12043" max="12287" width="10.28515625" style="78"/>
    <col min="12288" max="12288" width="6.42578125" style="78" customWidth="1"/>
    <col min="12289" max="12289" width="58.28515625" style="78" customWidth="1"/>
    <col min="12290" max="12290" width="10.28515625" style="78"/>
    <col min="12291" max="12291" width="11" style="78" customWidth="1"/>
    <col min="12292" max="12293" width="9.7109375" style="78" customWidth="1"/>
    <col min="12294" max="12294" width="10.7109375" style="78" customWidth="1"/>
    <col min="12295" max="12296" width="11.28515625" style="78" customWidth="1"/>
    <col min="12297" max="12297" width="17" style="78" customWidth="1"/>
    <col min="12298" max="12298" width="16.28515625" style="78" customWidth="1"/>
    <col min="12299" max="12543" width="10.28515625" style="78"/>
    <col min="12544" max="12544" width="6.42578125" style="78" customWidth="1"/>
    <col min="12545" max="12545" width="58.28515625" style="78" customWidth="1"/>
    <col min="12546" max="12546" width="10.28515625" style="78"/>
    <col min="12547" max="12547" width="11" style="78" customWidth="1"/>
    <col min="12548" max="12549" width="9.7109375" style="78" customWidth="1"/>
    <col min="12550" max="12550" width="10.7109375" style="78" customWidth="1"/>
    <col min="12551" max="12552" width="11.28515625" style="78" customWidth="1"/>
    <col min="12553" max="12553" width="17" style="78" customWidth="1"/>
    <col min="12554" max="12554" width="16.28515625" style="78" customWidth="1"/>
    <col min="12555" max="12799" width="10.28515625" style="78"/>
    <col min="12800" max="12800" width="6.42578125" style="78" customWidth="1"/>
    <col min="12801" max="12801" width="58.28515625" style="78" customWidth="1"/>
    <col min="12802" max="12802" width="10.28515625" style="78"/>
    <col min="12803" max="12803" width="11" style="78" customWidth="1"/>
    <col min="12804" max="12805" width="9.7109375" style="78" customWidth="1"/>
    <col min="12806" max="12806" width="10.7109375" style="78" customWidth="1"/>
    <col min="12807" max="12808" width="11.28515625" style="78" customWidth="1"/>
    <col min="12809" max="12809" width="17" style="78" customWidth="1"/>
    <col min="12810" max="12810" width="16.28515625" style="78" customWidth="1"/>
    <col min="12811" max="13055" width="10.28515625" style="78"/>
    <col min="13056" max="13056" width="6.42578125" style="78" customWidth="1"/>
    <col min="13057" max="13057" width="58.28515625" style="78" customWidth="1"/>
    <col min="13058" max="13058" width="10.28515625" style="78"/>
    <col min="13059" max="13059" width="11" style="78" customWidth="1"/>
    <col min="13060" max="13061" width="9.7109375" style="78" customWidth="1"/>
    <col min="13062" max="13062" width="10.7109375" style="78" customWidth="1"/>
    <col min="13063" max="13064" width="11.28515625" style="78" customWidth="1"/>
    <col min="13065" max="13065" width="17" style="78" customWidth="1"/>
    <col min="13066" max="13066" width="16.28515625" style="78" customWidth="1"/>
    <col min="13067" max="13311" width="10.28515625" style="78"/>
    <col min="13312" max="13312" width="6.42578125" style="78" customWidth="1"/>
    <col min="13313" max="13313" width="58.28515625" style="78" customWidth="1"/>
    <col min="13314" max="13314" width="10.28515625" style="78"/>
    <col min="13315" max="13315" width="11" style="78" customWidth="1"/>
    <col min="13316" max="13317" width="9.7109375" style="78" customWidth="1"/>
    <col min="13318" max="13318" width="10.7109375" style="78" customWidth="1"/>
    <col min="13319" max="13320" width="11.28515625" style="78" customWidth="1"/>
    <col min="13321" max="13321" width="17" style="78" customWidth="1"/>
    <col min="13322" max="13322" width="16.28515625" style="78" customWidth="1"/>
    <col min="13323" max="13567" width="10.28515625" style="78"/>
    <col min="13568" max="13568" width="6.42578125" style="78" customWidth="1"/>
    <col min="13569" max="13569" width="58.28515625" style="78" customWidth="1"/>
    <col min="13570" max="13570" width="10.28515625" style="78"/>
    <col min="13571" max="13571" width="11" style="78" customWidth="1"/>
    <col min="13572" max="13573" width="9.7109375" style="78" customWidth="1"/>
    <col min="13574" max="13574" width="10.7109375" style="78" customWidth="1"/>
    <col min="13575" max="13576" width="11.28515625" style="78" customWidth="1"/>
    <col min="13577" max="13577" width="17" style="78" customWidth="1"/>
    <col min="13578" max="13578" width="16.28515625" style="78" customWidth="1"/>
    <col min="13579" max="13823" width="10.28515625" style="78"/>
    <col min="13824" max="13824" width="6.42578125" style="78" customWidth="1"/>
    <col min="13825" max="13825" width="58.28515625" style="78" customWidth="1"/>
    <col min="13826" max="13826" width="10.28515625" style="78"/>
    <col min="13827" max="13827" width="11" style="78" customWidth="1"/>
    <col min="13828" max="13829" width="9.7109375" style="78" customWidth="1"/>
    <col min="13830" max="13830" width="10.7109375" style="78" customWidth="1"/>
    <col min="13831" max="13832" width="11.28515625" style="78" customWidth="1"/>
    <col min="13833" max="13833" width="17" style="78" customWidth="1"/>
    <col min="13834" max="13834" width="16.28515625" style="78" customWidth="1"/>
    <col min="13835" max="14079" width="10.28515625" style="78"/>
    <col min="14080" max="14080" width="6.42578125" style="78" customWidth="1"/>
    <col min="14081" max="14081" width="58.28515625" style="78" customWidth="1"/>
    <col min="14082" max="14082" width="10.28515625" style="78"/>
    <col min="14083" max="14083" width="11" style="78" customWidth="1"/>
    <col min="14084" max="14085" width="9.7109375" style="78" customWidth="1"/>
    <col min="14086" max="14086" width="10.7109375" style="78" customWidth="1"/>
    <col min="14087" max="14088" width="11.28515625" style="78" customWidth="1"/>
    <col min="14089" max="14089" width="17" style="78" customWidth="1"/>
    <col min="14090" max="14090" width="16.28515625" style="78" customWidth="1"/>
    <col min="14091" max="14335" width="10.28515625" style="78"/>
    <col min="14336" max="14336" width="6.42578125" style="78" customWidth="1"/>
    <col min="14337" max="14337" width="58.28515625" style="78" customWidth="1"/>
    <col min="14338" max="14338" width="10.28515625" style="78"/>
    <col min="14339" max="14339" width="11" style="78" customWidth="1"/>
    <col min="14340" max="14341" width="9.7109375" style="78" customWidth="1"/>
    <col min="14342" max="14342" width="10.7109375" style="78" customWidth="1"/>
    <col min="14343" max="14344" width="11.28515625" style="78" customWidth="1"/>
    <col min="14345" max="14345" width="17" style="78" customWidth="1"/>
    <col min="14346" max="14346" width="16.28515625" style="78" customWidth="1"/>
    <col min="14347" max="14591" width="10.28515625" style="78"/>
    <col min="14592" max="14592" width="6.42578125" style="78" customWidth="1"/>
    <col min="14593" max="14593" width="58.28515625" style="78" customWidth="1"/>
    <col min="14594" max="14594" width="10.28515625" style="78"/>
    <col min="14595" max="14595" width="11" style="78" customWidth="1"/>
    <col min="14596" max="14597" width="9.7109375" style="78" customWidth="1"/>
    <col min="14598" max="14598" width="10.7109375" style="78" customWidth="1"/>
    <col min="14599" max="14600" width="11.28515625" style="78" customWidth="1"/>
    <col min="14601" max="14601" width="17" style="78" customWidth="1"/>
    <col min="14602" max="14602" width="16.28515625" style="78" customWidth="1"/>
    <col min="14603" max="14847" width="10.28515625" style="78"/>
    <col min="14848" max="14848" width="6.42578125" style="78" customWidth="1"/>
    <col min="14849" max="14849" width="58.28515625" style="78" customWidth="1"/>
    <col min="14850" max="14850" width="10.28515625" style="78"/>
    <col min="14851" max="14851" width="11" style="78" customWidth="1"/>
    <col min="14852" max="14853" width="9.7109375" style="78" customWidth="1"/>
    <col min="14854" max="14854" width="10.7109375" style="78" customWidth="1"/>
    <col min="14855" max="14856" width="11.28515625" style="78" customWidth="1"/>
    <col min="14857" max="14857" width="17" style="78" customWidth="1"/>
    <col min="14858" max="14858" width="16.28515625" style="78" customWidth="1"/>
    <col min="14859" max="15103" width="10.28515625" style="78"/>
    <col min="15104" max="15104" width="6.42578125" style="78" customWidth="1"/>
    <col min="15105" max="15105" width="58.28515625" style="78" customWidth="1"/>
    <col min="15106" max="15106" width="10.28515625" style="78"/>
    <col min="15107" max="15107" width="11" style="78" customWidth="1"/>
    <col min="15108" max="15109" width="9.7109375" style="78" customWidth="1"/>
    <col min="15110" max="15110" width="10.7109375" style="78" customWidth="1"/>
    <col min="15111" max="15112" width="11.28515625" style="78" customWidth="1"/>
    <col min="15113" max="15113" width="17" style="78" customWidth="1"/>
    <col min="15114" max="15114" width="16.28515625" style="78" customWidth="1"/>
    <col min="15115" max="15359" width="10.28515625" style="78"/>
    <col min="15360" max="15360" width="6.42578125" style="78" customWidth="1"/>
    <col min="15361" max="15361" width="58.28515625" style="78" customWidth="1"/>
    <col min="15362" max="15362" width="10.28515625" style="78"/>
    <col min="15363" max="15363" width="11" style="78" customWidth="1"/>
    <col min="15364" max="15365" width="9.7109375" style="78" customWidth="1"/>
    <col min="15366" max="15366" width="10.7109375" style="78" customWidth="1"/>
    <col min="15367" max="15368" width="11.28515625" style="78" customWidth="1"/>
    <col min="15369" max="15369" width="17" style="78" customWidth="1"/>
    <col min="15370" max="15370" width="16.28515625" style="78" customWidth="1"/>
    <col min="15371" max="15615" width="10.28515625" style="78"/>
    <col min="15616" max="15616" width="6.42578125" style="78" customWidth="1"/>
    <col min="15617" max="15617" width="58.28515625" style="78" customWidth="1"/>
    <col min="15618" max="15618" width="10.28515625" style="78"/>
    <col min="15619" max="15619" width="11" style="78" customWidth="1"/>
    <col min="15620" max="15621" width="9.7109375" style="78" customWidth="1"/>
    <col min="15622" max="15622" width="10.7109375" style="78" customWidth="1"/>
    <col min="15623" max="15624" width="11.28515625" style="78" customWidth="1"/>
    <col min="15625" max="15625" width="17" style="78" customWidth="1"/>
    <col min="15626" max="15626" width="16.28515625" style="78" customWidth="1"/>
    <col min="15627" max="15871" width="10.28515625" style="78"/>
    <col min="15872" max="15872" width="6.42578125" style="78" customWidth="1"/>
    <col min="15873" max="15873" width="58.28515625" style="78" customWidth="1"/>
    <col min="15874" max="15874" width="10.28515625" style="78"/>
    <col min="15875" max="15875" width="11" style="78" customWidth="1"/>
    <col min="15876" max="15877" width="9.7109375" style="78" customWidth="1"/>
    <col min="15878" max="15878" width="10.7109375" style="78" customWidth="1"/>
    <col min="15879" max="15880" width="11.28515625" style="78" customWidth="1"/>
    <col min="15881" max="15881" width="17" style="78" customWidth="1"/>
    <col min="15882" max="15882" width="16.28515625" style="78" customWidth="1"/>
    <col min="15883" max="16127" width="10.28515625" style="78"/>
    <col min="16128" max="16128" width="6.42578125" style="78" customWidth="1"/>
    <col min="16129" max="16129" width="58.28515625" style="78" customWidth="1"/>
    <col min="16130" max="16130" width="10.28515625" style="78"/>
    <col min="16131" max="16131" width="11" style="78" customWidth="1"/>
    <col min="16132" max="16133" width="9.7109375" style="78" customWidth="1"/>
    <col min="16134" max="16134" width="10.7109375" style="78" customWidth="1"/>
    <col min="16135" max="16136" width="11.28515625" style="78" customWidth="1"/>
    <col min="16137" max="16137" width="17" style="78" customWidth="1"/>
    <col min="16138" max="16138" width="16.28515625" style="78" customWidth="1"/>
    <col min="16139" max="16384" width="10.28515625" style="78"/>
  </cols>
  <sheetData>
    <row r="1" spans="1:11" ht="12" customHeight="1" x14ac:dyDescent="0.2">
      <c r="A1" s="77"/>
      <c r="C1" s="79"/>
      <c r="D1" s="79"/>
      <c r="E1" s="79"/>
      <c r="F1" s="79"/>
      <c r="G1" s="80" t="s">
        <v>62</v>
      </c>
      <c r="H1" s="80"/>
    </row>
    <row r="2" spans="1:11" ht="12" customHeight="1" x14ac:dyDescent="0.2">
      <c r="C2" s="79"/>
      <c r="D2" s="79"/>
      <c r="E2" s="79"/>
      <c r="F2" s="79"/>
      <c r="G2" s="80" t="s">
        <v>113</v>
      </c>
      <c r="H2" s="80"/>
    </row>
    <row r="3" spans="1:11" ht="12" customHeight="1" x14ac:dyDescent="0.2">
      <c r="C3" s="79"/>
      <c r="D3" s="79"/>
      <c r="E3" s="79"/>
      <c r="F3" s="79"/>
      <c r="G3" s="80" t="s">
        <v>1</v>
      </c>
      <c r="H3" s="80"/>
    </row>
    <row r="4" spans="1:11" ht="12" customHeight="1" x14ac:dyDescent="0.2">
      <c r="B4" s="79"/>
      <c r="C4" s="81"/>
      <c r="D4" s="79"/>
      <c r="E4" s="81"/>
      <c r="F4" s="79"/>
      <c r="G4" s="82" t="s">
        <v>61</v>
      </c>
      <c r="H4" s="82"/>
    </row>
    <row r="5" spans="1:11" ht="12" customHeight="1" x14ac:dyDescent="0.2">
      <c r="B5" s="79"/>
      <c r="C5" s="81"/>
      <c r="D5" s="79"/>
      <c r="E5" s="81"/>
      <c r="F5" s="79"/>
      <c r="G5" s="79"/>
      <c r="H5" s="79"/>
    </row>
    <row r="6" spans="1:11" ht="12.75" customHeight="1" x14ac:dyDescent="0.2">
      <c r="A6" s="83" t="s">
        <v>63</v>
      </c>
      <c r="B6" s="83"/>
      <c r="C6" s="83"/>
      <c r="D6" s="83"/>
      <c r="E6" s="83"/>
      <c r="F6" s="83"/>
      <c r="G6" s="83"/>
      <c r="H6" s="83"/>
      <c r="I6" s="83"/>
    </row>
    <row r="7" spans="1:11" ht="11.25" customHeight="1" x14ac:dyDescent="0.2">
      <c r="I7" s="78" t="s">
        <v>2</v>
      </c>
    </row>
    <row r="8" spans="1:11" ht="11.25" customHeight="1" x14ac:dyDescent="0.2">
      <c r="A8" s="84"/>
      <c r="B8" s="84"/>
      <c r="C8" s="85" t="s">
        <v>64</v>
      </c>
      <c r="D8" s="86" t="s">
        <v>65</v>
      </c>
      <c r="E8" s="87" t="s">
        <v>66</v>
      </c>
      <c r="F8" s="88"/>
      <c r="G8" s="87" t="s">
        <v>23</v>
      </c>
      <c r="H8" s="89"/>
      <c r="I8" s="88"/>
    </row>
    <row r="9" spans="1:11" ht="11.25" customHeight="1" x14ac:dyDescent="0.2">
      <c r="A9" s="90"/>
      <c r="B9" s="90"/>
      <c r="C9" s="91"/>
      <c r="D9" s="92" t="s">
        <v>67</v>
      </c>
      <c r="E9" s="85"/>
      <c r="F9" s="85"/>
      <c r="G9" s="87" t="s">
        <v>68</v>
      </c>
      <c r="H9" s="89"/>
      <c r="I9" s="88"/>
    </row>
    <row r="10" spans="1:11" ht="11.25" customHeight="1" x14ac:dyDescent="0.2">
      <c r="A10" s="90"/>
      <c r="B10" s="90"/>
      <c r="C10" s="91" t="s">
        <v>69</v>
      </c>
      <c r="D10" s="92" t="s">
        <v>70</v>
      </c>
      <c r="E10" s="91"/>
      <c r="F10" s="91"/>
      <c r="G10" s="85"/>
      <c r="H10" s="85"/>
      <c r="I10" s="85"/>
    </row>
    <row r="11" spans="1:11" ht="14.25" customHeight="1" x14ac:dyDescent="0.2">
      <c r="A11" s="90" t="s">
        <v>17</v>
      </c>
      <c r="B11" s="90" t="s">
        <v>71</v>
      </c>
      <c r="C11" s="91" t="s">
        <v>72</v>
      </c>
      <c r="D11" s="92" t="s">
        <v>73</v>
      </c>
      <c r="E11" s="91"/>
      <c r="F11" s="91"/>
      <c r="G11" s="91"/>
      <c r="H11" s="91"/>
      <c r="I11" s="91"/>
    </row>
    <row r="12" spans="1:11" ht="32.25" customHeight="1" x14ac:dyDescent="0.2">
      <c r="A12" s="90"/>
      <c r="B12" s="90"/>
      <c r="C12" s="91" t="s">
        <v>74</v>
      </c>
      <c r="D12" s="92" t="s">
        <v>75</v>
      </c>
      <c r="E12" s="91" t="s">
        <v>76</v>
      </c>
      <c r="F12" s="91" t="s">
        <v>77</v>
      </c>
      <c r="G12" s="91" t="s">
        <v>78</v>
      </c>
      <c r="H12" s="91" t="s">
        <v>76</v>
      </c>
      <c r="I12" s="91" t="s">
        <v>77</v>
      </c>
      <c r="K12" s="78" t="s">
        <v>79</v>
      </c>
    </row>
    <row r="13" spans="1:11" ht="18.75" customHeight="1" x14ac:dyDescent="0.2">
      <c r="A13" s="93"/>
      <c r="B13" s="93"/>
      <c r="D13" s="94" t="s">
        <v>80</v>
      </c>
      <c r="E13" s="95"/>
      <c r="F13" s="95"/>
      <c r="G13" s="95"/>
      <c r="H13" s="95"/>
      <c r="I13" s="95"/>
    </row>
    <row r="14" spans="1:11" ht="11.25" customHeight="1" x14ac:dyDescent="0.2">
      <c r="A14" s="96">
        <v>1</v>
      </c>
      <c r="B14" s="96">
        <v>2</v>
      </c>
      <c r="C14" s="96">
        <v>3</v>
      </c>
      <c r="D14" s="96">
        <v>4</v>
      </c>
      <c r="E14" s="96">
        <v>5</v>
      </c>
      <c r="F14" s="96">
        <v>6</v>
      </c>
      <c r="G14" s="97">
        <v>7</v>
      </c>
      <c r="H14" s="96">
        <v>8</v>
      </c>
      <c r="I14" s="96">
        <v>9</v>
      </c>
    </row>
    <row r="15" spans="1:11" s="103" customFormat="1" ht="21.75" customHeight="1" x14ac:dyDescent="0.2">
      <c r="A15" s="98"/>
      <c r="B15" s="99" t="s">
        <v>81</v>
      </c>
      <c r="C15" s="100"/>
      <c r="D15" s="101">
        <v>460102044.26999992</v>
      </c>
      <c r="E15" s="101">
        <v>238472749.39000005</v>
      </c>
      <c r="F15" s="101">
        <v>221629294.88</v>
      </c>
      <c r="G15" s="101">
        <v>223901026.86000001</v>
      </c>
      <c r="H15" s="101">
        <v>60793130.919999994</v>
      </c>
      <c r="I15" s="101">
        <v>163107895.94</v>
      </c>
      <c r="J15" s="102"/>
    </row>
    <row r="16" spans="1:11" s="103" customFormat="1" ht="12" customHeight="1" x14ac:dyDescent="0.2">
      <c r="A16" s="104"/>
      <c r="B16" s="105" t="s">
        <v>82</v>
      </c>
      <c r="C16" s="106"/>
      <c r="D16" s="107">
        <v>42950296.18</v>
      </c>
      <c r="E16" s="107">
        <v>8204772.3300000019</v>
      </c>
      <c r="F16" s="107">
        <v>34745523.849999994</v>
      </c>
      <c r="G16" s="107">
        <v>19502088.430000007</v>
      </c>
      <c r="H16" s="107">
        <v>2172522.8199999998</v>
      </c>
      <c r="I16" s="107">
        <v>17329565.609999996</v>
      </c>
      <c r="J16" s="109"/>
      <c r="K16" s="102"/>
    </row>
    <row r="17" spans="1:10" s="103" customFormat="1" ht="12" customHeight="1" x14ac:dyDescent="0.2">
      <c r="A17" s="104"/>
      <c r="B17" s="110" t="s">
        <v>83</v>
      </c>
      <c r="C17" s="111"/>
      <c r="D17" s="112">
        <v>417151748.08999991</v>
      </c>
      <c r="E17" s="112">
        <v>230267977.06000003</v>
      </c>
      <c r="F17" s="112">
        <v>186883771.03</v>
      </c>
      <c r="G17" s="112">
        <v>204398938.43000001</v>
      </c>
      <c r="H17" s="112">
        <v>58620608.099999994</v>
      </c>
      <c r="I17" s="112">
        <v>145778330.33000001</v>
      </c>
      <c r="J17" s="113"/>
    </row>
    <row r="18" spans="1:10" ht="27" customHeight="1" thickBot="1" x14ac:dyDescent="0.25">
      <c r="A18" s="114" t="s">
        <v>84</v>
      </c>
      <c r="B18" s="115" t="s">
        <v>85</v>
      </c>
      <c r="C18" s="116"/>
      <c r="D18" s="117">
        <v>142915102.98000005</v>
      </c>
      <c r="E18" s="117">
        <v>52095192.039999999</v>
      </c>
      <c r="F18" s="117">
        <v>90819910.939999998</v>
      </c>
      <c r="G18" s="117">
        <v>90872678.179999992</v>
      </c>
      <c r="H18" s="117">
        <v>28164190.969999999</v>
      </c>
      <c r="I18" s="117">
        <v>62708487.210000008</v>
      </c>
    </row>
    <row r="19" spans="1:10" ht="20.25" customHeight="1" x14ac:dyDescent="0.2">
      <c r="A19" s="118" t="s">
        <v>86</v>
      </c>
      <c r="B19" s="119" t="s">
        <v>87</v>
      </c>
      <c r="C19" s="120"/>
      <c r="D19" s="121"/>
      <c r="E19" s="121"/>
      <c r="F19" s="122"/>
      <c r="G19" s="121"/>
      <c r="H19" s="121"/>
      <c r="I19" s="122"/>
    </row>
    <row r="20" spans="1:10" ht="11.1" customHeight="1" x14ac:dyDescent="0.25">
      <c r="A20" s="123"/>
      <c r="B20" s="124" t="s">
        <v>88</v>
      </c>
      <c r="C20" s="125"/>
      <c r="D20" s="126"/>
      <c r="E20" s="126"/>
      <c r="F20" s="127"/>
      <c r="G20" s="126"/>
      <c r="H20" s="126"/>
      <c r="I20" s="128"/>
    </row>
    <row r="21" spans="1:10" ht="11.1" customHeight="1" x14ac:dyDescent="0.2">
      <c r="A21" s="129"/>
      <c r="B21" s="130" t="s">
        <v>82</v>
      </c>
      <c r="C21" s="131" t="s">
        <v>89</v>
      </c>
      <c r="D21" s="132">
        <v>87794</v>
      </c>
      <c r="E21" s="133">
        <v>4392.7</v>
      </c>
      <c r="F21" s="134">
        <v>83401.3</v>
      </c>
      <c r="G21" s="134">
        <v>87794</v>
      </c>
      <c r="H21" s="133">
        <v>4392.7</v>
      </c>
      <c r="I21" s="134">
        <v>83401.3</v>
      </c>
    </row>
    <row r="22" spans="1:10" ht="11.1" customHeight="1" x14ac:dyDescent="0.2">
      <c r="A22" s="135"/>
      <c r="B22" s="136" t="s">
        <v>83</v>
      </c>
      <c r="C22" s="137" t="s">
        <v>90</v>
      </c>
      <c r="D22" s="138"/>
      <c r="E22" s="139"/>
      <c r="F22" s="140"/>
      <c r="G22" s="141"/>
      <c r="H22" s="139"/>
      <c r="I22" s="139"/>
    </row>
    <row r="23" spans="1:10" ht="11.1" customHeight="1" x14ac:dyDescent="0.2">
      <c r="A23" s="142"/>
      <c r="B23" s="143"/>
      <c r="C23" s="144"/>
      <c r="D23" s="108"/>
      <c r="E23" s="108"/>
      <c r="F23" s="108"/>
      <c r="G23" s="108"/>
      <c r="H23" s="108"/>
      <c r="I23" s="145"/>
    </row>
    <row r="24" spans="1:10" ht="15.75" customHeight="1" x14ac:dyDescent="0.2">
      <c r="A24" s="146" t="s">
        <v>91</v>
      </c>
      <c r="D24" s="113"/>
      <c r="E24" s="113"/>
      <c r="F24" s="113"/>
      <c r="G24" s="113"/>
      <c r="H24" s="113"/>
      <c r="I24" s="113"/>
    </row>
    <row r="25" spans="1:10" ht="11.1" customHeight="1" x14ac:dyDescent="0.2">
      <c r="A25" s="142"/>
      <c r="D25" s="113"/>
      <c r="E25" s="113"/>
      <c r="F25" s="113"/>
      <c r="G25" s="113"/>
      <c r="H25" s="113"/>
      <c r="I25" s="113"/>
    </row>
    <row r="26" spans="1:10" ht="11.1" customHeight="1" x14ac:dyDescent="0.2">
      <c r="A26" s="142"/>
      <c r="D26" s="113"/>
      <c r="E26" s="113"/>
      <c r="F26" s="113"/>
      <c r="G26" s="113"/>
      <c r="H26" s="113"/>
      <c r="I26" s="113"/>
    </row>
    <row r="27" spans="1:10" ht="11.1" customHeight="1" x14ac:dyDescent="0.2">
      <c r="A27" s="142"/>
      <c r="D27" s="113"/>
      <c r="E27" s="113"/>
      <c r="F27" s="113"/>
      <c r="G27" s="113"/>
      <c r="H27" s="113"/>
      <c r="I27" s="113"/>
    </row>
    <row r="28" spans="1:10" ht="11.1" customHeight="1" x14ac:dyDescent="0.2">
      <c r="A28" s="142"/>
      <c r="D28" s="113"/>
      <c r="E28" s="113"/>
      <c r="F28" s="113"/>
      <c r="G28" s="113"/>
      <c r="H28" s="113"/>
      <c r="I28" s="113"/>
    </row>
    <row r="29" spans="1:10" ht="11.1" customHeight="1" x14ac:dyDescent="0.2">
      <c r="A29" s="142"/>
      <c r="D29" s="113"/>
      <c r="E29" s="113"/>
      <c r="F29" s="113"/>
      <c r="G29" s="113"/>
      <c r="H29" s="113"/>
      <c r="I29" s="113"/>
    </row>
    <row r="30" spans="1:10" ht="11.1" customHeight="1" x14ac:dyDescent="0.2">
      <c r="A30" s="142"/>
      <c r="D30" s="113"/>
      <c r="E30" s="113"/>
      <c r="F30" s="113"/>
      <c r="G30" s="113"/>
      <c r="H30" s="113"/>
      <c r="I30" s="113"/>
    </row>
    <row r="31" spans="1:10" ht="11.1" customHeight="1" x14ac:dyDescent="0.2">
      <c r="A31" s="142"/>
      <c r="D31" s="113"/>
      <c r="E31" s="113"/>
      <c r="F31" s="113"/>
      <c r="G31" s="113"/>
      <c r="H31" s="113"/>
      <c r="I31" s="113"/>
    </row>
    <row r="32" spans="1:10" ht="11.1" customHeight="1" x14ac:dyDescent="0.2">
      <c r="A32" s="142"/>
      <c r="D32" s="113"/>
      <c r="E32" s="113"/>
      <c r="F32" s="113"/>
      <c r="G32" s="113"/>
      <c r="H32" s="113"/>
      <c r="I32" s="113"/>
    </row>
    <row r="33" spans="1:9" ht="11.1" customHeight="1" x14ac:dyDescent="0.2">
      <c r="A33" s="142"/>
      <c r="D33" s="113"/>
      <c r="E33" s="113"/>
      <c r="F33" s="113"/>
      <c r="G33" s="113"/>
      <c r="H33" s="113"/>
      <c r="I33" s="113"/>
    </row>
    <row r="34" spans="1:9" ht="11.1" customHeight="1" x14ac:dyDescent="0.2">
      <c r="A34" s="142"/>
      <c r="D34" s="113"/>
      <c r="E34" s="113"/>
      <c r="F34" s="113"/>
      <c r="G34" s="113"/>
      <c r="H34" s="113"/>
      <c r="I34" s="113"/>
    </row>
    <row r="35" spans="1:9" ht="11.1" customHeight="1" x14ac:dyDescent="0.2">
      <c r="A35" s="142"/>
      <c r="D35" s="113"/>
      <c r="E35" s="113"/>
      <c r="F35" s="113"/>
      <c r="G35" s="113"/>
      <c r="H35" s="113"/>
      <c r="I35" s="113"/>
    </row>
    <row r="36" spans="1:9" ht="11.1" customHeight="1" x14ac:dyDescent="0.2">
      <c r="A36" s="142"/>
      <c r="D36" s="113"/>
      <c r="E36" s="113"/>
      <c r="F36" s="113"/>
      <c r="G36" s="113"/>
      <c r="H36" s="113"/>
      <c r="I36" s="113"/>
    </row>
    <row r="37" spans="1:9" ht="11.1" customHeight="1" x14ac:dyDescent="0.2">
      <c r="A37" s="142"/>
      <c r="D37" s="113"/>
      <c r="E37" s="113"/>
      <c r="F37" s="113"/>
      <c r="G37" s="113"/>
      <c r="H37" s="113"/>
      <c r="I37" s="113"/>
    </row>
    <row r="38" spans="1:9" ht="11.1" customHeight="1" x14ac:dyDescent="0.2">
      <c r="A38" s="142"/>
      <c r="D38" s="113"/>
      <c r="E38" s="113"/>
      <c r="F38" s="113"/>
      <c r="G38" s="113"/>
      <c r="H38" s="113"/>
      <c r="I38" s="113"/>
    </row>
    <row r="39" spans="1:9" ht="11.1" customHeight="1" x14ac:dyDescent="0.2">
      <c r="A39" s="142"/>
      <c r="D39" s="113"/>
      <c r="E39" s="113"/>
      <c r="F39" s="113"/>
      <c r="G39" s="113"/>
      <c r="H39" s="113"/>
      <c r="I39" s="113"/>
    </row>
    <row r="40" spans="1:9" ht="12.75" customHeight="1" x14ac:dyDescent="0.2">
      <c r="A40" s="143"/>
      <c r="D40" s="108"/>
      <c r="E40" s="108"/>
      <c r="F40" s="108"/>
      <c r="G40" s="108"/>
      <c r="H40" s="108"/>
      <c r="I40" s="108"/>
    </row>
    <row r="41" spans="1:9" ht="12.75" customHeight="1" x14ac:dyDescent="0.2">
      <c r="A41" s="143"/>
    </row>
    <row r="42" spans="1:9" x14ac:dyDescent="0.2">
      <c r="A42" s="143"/>
    </row>
  </sheetData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Zał.Nr1</vt:lpstr>
      <vt:lpstr>Zał.Nr2</vt:lpstr>
      <vt:lpstr>Zał.Nr3</vt:lpstr>
      <vt:lpstr>Zał.Nr1!Obszar_wydruku</vt:lpstr>
      <vt:lpstr>Zał.Nr2!Obszar_wydruku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2026-06-25T05:49:36Z</cp:lastPrinted>
  <dcterms:created xsi:type="dcterms:W3CDTF">2015-06-05T18:19:34Z</dcterms:created>
  <dcterms:modified xsi:type="dcterms:W3CDTF">2026-06-25T07:46:12Z</dcterms:modified>
</cp:coreProperties>
</file>